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Drove alone to work\For Web Developer\"/>
    </mc:Choice>
  </mc:AlternateContent>
  <bookViews>
    <workbookView xWindow="0" yWindow="0" windowWidth="20490" windowHeight="7755" tabRatio="658"/>
  </bookViews>
  <sheets>
    <sheet name="US Citie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6" l="1"/>
  <c r="E32" i="6"/>
  <c r="E29" i="6"/>
  <c r="G25" i="6" l="1"/>
  <c r="K14" i="6"/>
  <c r="R25" i="6" l="1"/>
  <c r="R22" i="6"/>
  <c r="R21" i="6"/>
  <c r="R20" i="6"/>
  <c r="Q25" i="6"/>
  <c r="Q22" i="6"/>
  <c r="Q21" i="6"/>
  <c r="Q20" i="6"/>
  <c r="P25" i="6"/>
  <c r="P22" i="6"/>
  <c r="P21" i="6"/>
  <c r="P20" i="6"/>
  <c r="O25" i="6"/>
  <c r="O22" i="6"/>
  <c r="O21" i="6"/>
  <c r="O20" i="6"/>
  <c r="N25" i="6"/>
  <c r="N22" i="6"/>
  <c r="N21" i="6"/>
  <c r="N20" i="6"/>
  <c r="M25" i="6"/>
  <c r="W15" i="6"/>
  <c r="M24" i="6" s="1"/>
  <c r="M22" i="6"/>
  <c r="M21" i="6"/>
  <c r="M20" i="6"/>
  <c r="L25" i="6"/>
  <c r="L22" i="6"/>
  <c r="L21" i="6"/>
  <c r="L20" i="6"/>
  <c r="K25" i="6"/>
  <c r="K22" i="6"/>
  <c r="K21" i="6"/>
  <c r="K20" i="6"/>
  <c r="J25" i="6"/>
  <c r="J22" i="6"/>
  <c r="J21" i="6"/>
  <c r="J20" i="6"/>
  <c r="I25" i="6"/>
  <c r="I22" i="6"/>
  <c r="I21" i="6"/>
  <c r="I20" i="6"/>
  <c r="H25" i="6"/>
  <c r="H22" i="6"/>
  <c r="H21" i="6"/>
  <c r="H20" i="6"/>
  <c r="G22" i="6"/>
  <c r="G21" i="6"/>
  <c r="G20" i="6"/>
  <c r="F25" i="6"/>
  <c r="F22" i="6"/>
  <c r="F21" i="6"/>
  <c r="F20" i="6"/>
  <c r="E25" i="6"/>
  <c r="E22" i="6"/>
  <c r="E21" i="6"/>
  <c r="E20" i="6"/>
  <c r="AG15" i="6"/>
  <c r="R24" i="6" s="1"/>
  <c r="AE15" i="6"/>
  <c r="Q24" i="6" s="1"/>
  <c r="AC15" i="6"/>
  <c r="P24" i="6" s="1"/>
  <c r="AA15" i="6"/>
  <c r="O24" i="6" s="1"/>
  <c r="Y15" i="6"/>
  <c r="N24" i="6" s="1"/>
  <c r="U15" i="6"/>
  <c r="L24" i="6" s="1"/>
  <c r="S15" i="6"/>
  <c r="K24" i="6" s="1"/>
  <c r="Q15" i="6"/>
  <c r="J24" i="6" s="1"/>
  <c r="O15" i="6"/>
  <c r="I24" i="6" s="1"/>
  <c r="M15" i="6"/>
  <c r="H24" i="6" s="1"/>
  <c r="K15" i="6"/>
  <c r="G24" i="6" s="1"/>
  <c r="AG14" i="6"/>
  <c r="AE14" i="6"/>
  <c r="AC14" i="6"/>
  <c r="AA14" i="6"/>
  <c r="Y14" i="6"/>
  <c r="W14" i="6"/>
  <c r="U14" i="6"/>
  <c r="S14" i="6"/>
  <c r="Q14" i="6"/>
  <c r="O14" i="6"/>
  <c r="M14" i="6"/>
  <c r="G23" i="6"/>
  <c r="I15" i="6"/>
  <c r="F24" i="6" s="1"/>
  <c r="I14" i="6"/>
  <c r="E15" i="6"/>
  <c r="E24" i="6" s="1"/>
  <c r="E14" i="6"/>
  <c r="I23" i="6" l="1"/>
  <c r="O16" i="6"/>
  <c r="D32" i="6" s="1"/>
  <c r="K16" i="6"/>
  <c r="H32" i="6" s="1"/>
  <c r="H23" i="6"/>
  <c r="M16" i="6"/>
  <c r="P23" i="6"/>
  <c r="AC16" i="6"/>
  <c r="J23" i="6"/>
  <c r="Q16" i="6"/>
  <c r="R23" i="6"/>
  <c r="AG16" i="6"/>
  <c r="I32" i="6" s="1"/>
  <c r="E16" i="6"/>
  <c r="K23" i="6"/>
  <c r="S16" i="6"/>
  <c r="C32" i="6" s="1"/>
  <c r="O23" i="6"/>
  <c r="AA16" i="6"/>
  <c r="L23" i="6"/>
  <c r="U16" i="6"/>
  <c r="G32" i="6" s="1"/>
  <c r="F23" i="6"/>
  <c r="I16" i="6"/>
  <c r="M23" i="6"/>
  <c r="W16" i="6"/>
  <c r="F32" i="6" s="1"/>
  <c r="Q23" i="6"/>
  <c r="AE16" i="6"/>
  <c r="E23" i="6"/>
  <c r="N23" i="6"/>
  <c r="Y16" i="6"/>
  <c r="B32" i="6" s="1"/>
</calcChain>
</file>

<file path=xl/sharedStrings.xml><?xml version="1.0" encoding="utf-8"?>
<sst xmlns="http://schemas.openxmlformats.org/spreadsheetml/2006/main" count="231" uniqueCount="188">
  <si>
    <t>Austin</t>
  </si>
  <si>
    <t/>
  </si>
  <si>
    <t>Los Angeles city, California</t>
  </si>
  <si>
    <t>San Diego city, California</t>
  </si>
  <si>
    <t>San Francisco city, California</t>
  </si>
  <si>
    <t>San Jose city, California</t>
  </si>
  <si>
    <t>Denver city, Colorado</t>
  </si>
  <si>
    <t>Miami city, Florida</t>
  </si>
  <si>
    <t>Charlotte city, North Carolina</t>
  </si>
  <si>
    <t>Portland city, Oregon</t>
  </si>
  <si>
    <t>Philadelphia city, Pennsylvania</t>
  </si>
  <si>
    <t>Austin city, Texas</t>
  </si>
  <si>
    <t>Dallas city, Texas</t>
  </si>
  <si>
    <t>Houston city, Texas</t>
  </si>
  <si>
    <t>San Antonio city, Texas</t>
  </si>
  <si>
    <t>Seattle city, Washington</t>
  </si>
  <si>
    <t>Total:</t>
  </si>
  <si>
    <t>+/-6,603</t>
  </si>
  <si>
    <t>+/-4,319</t>
  </si>
  <si>
    <t>+/-2,444</t>
  </si>
  <si>
    <t>+/-3,343</t>
  </si>
  <si>
    <t>+/-2,201</t>
  </si>
  <si>
    <t>+/-2,878</t>
  </si>
  <si>
    <t>+/-2,485</t>
  </si>
  <si>
    <t>+/-2,354</t>
  </si>
  <si>
    <t>+/-4,282</t>
  </si>
  <si>
    <t>+/-3,394</t>
  </si>
  <si>
    <t>+/-3,755</t>
  </si>
  <si>
    <t>+/-5,307</t>
  </si>
  <si>
    <t>+/-3,807</t>
  </si>
  <si>
    <t>+/-2,711</t>
  </si>
  <si>
    <t>Estimate</t>
  </si>
  <si>
    <t>Margin of Error</t>
  </si>
  <si>
    <t xml:space="preserve">    Drove alone</t>
  </si>
  <si>
    <t>+/-6,750</t>
  </si>
  <si>
    <t>+/-4,236</t>
  </si>
  <si>
    <t>+/-2,830</t>
  </si>
  <si>
    <t>+/-3,559</t>
  </si>
  <si>
    <t>+/-2,574</t>
  </si>
  <si>
    <t>+/-2,741</t>
  </si>
  <si>
    <t>+/-3,006</t>
  </si>
  <si>
    <t>+/-2,208</t>
  </si>
  <si>
    <t>+/-4,113</t>
  </si>
  <si>
    <t>+/-3,450</t>
  </si>
  <si>
    <t>+/-4,106</t>
  </si>
  <si>
    <t>+/-5,580</t>
  </si>
  <si>
    <t>+/-4,024</t>
  </si>
  <si>
    <t>+/-2,577</t>
  </si>
  <si>
    <t>Los Angeles</t>
  </si>
  <si>
    <t xml:space="preserve">    Carpooled:</t>
  </si>
  <si>
    <t>+/-3,437</t>
  </si>
  <si>
    <t>+/-2,043</t>
  </si>
  <si>
    <t>+/-1,637</t>
  </si>
  <si>
    <t>+/-1,822</t>
  </si>
  <si>
    <t>+/-1,415</t>
  </si>
  <si>
    <t>+/-1,255</t>
  </si>
  <si>
    <t>+/-2,012</t>
  </si>
  <si>
    <t>+/-1,086</t>
  </si>
  <si>
    <t>+/-2,190</t>
  </si>
  <si>
    <t>+/-2,232</t>
  </si>
  <si>
    <t>+/-2,471</t>
  </si>
  <si>
    <t>+/-3,507</t>
  </si>
  <si>
    <t>+/-2,225</t>
  </si>
  <si>
    <t>+/-1,430</t>
  </si>
  <si>
    <t xml:space="preserve">  Public transportation (excluding taxicab):</t>
  </si>
  <si>
    <t>+/-3,874</t>
  </si>
  <si>
    <t>+/-1,424</t>
  </si>
  <si>
    <t>+/-2,425</t>
  </si>
  <si>
    <t>+/-1,321</t>
  </si>
  <si>
    <t>+/-1,194</t>
  </si>
  <si>
    <t>+/-1,419</t>
  </si>
  <si>
    <t>+/-1,078</t>
  </si>
  <si>
    <t>+/-1,793</t>
  </si>
  <si>
    <t>+/-3,199</t>
  </si>
  <si>
    <t>+/-1,331</t>
  </si>
  <si>
    <t>+/-1,263</t>
  </si>
  <si>
    <t>+/-1,960</t>
  </si>
  <si>
    <t>+/-1,349</t>
  </si>
  <si>
    <t>+/-1,914</t>
  </si>
  <si>
    <t xml:space="preserve">  Bicycle</t>
  </si>
  <si>
    <t>+/-1,245</t>
  </si>
  <si>
    <t>+/-613</t>
  </si>
  <si>
    <t>+/-1,246</t>
  </si>
  <si>
    <t>+/-595</t>
  </si>
  <si>
    <t>+/-701</t>
  </si>
  <si>
    <t>+/-378</t>
  </si>
  <si>
    <t>+/-246</t>
  </si>
  <si>
    <t>+/-1,053</t>
  </si>
  <si>
    <t>+/-973</t>
  </si>
  <si>
    <t>+/-685</t>
  </si>
  <si>
    <t>+/-296</t>
  </si>
  <si>
    <t>+/-567</t>
  </si>
  <si>
    <t>+/-305</t>
  </si>
  <si>
    <t>+/-896</t>
  </si>
  <si>
    <t xml:space="preserve">  Walked</t>
  </si>
  <si>
    <t>+/-1,994</t>
  </si>
  <si>
    <t>+/-1,329</t>
  </si>
  <si>
    <t>+/-1,989</t>
  </si>
  <si>
    <t>+/-621</t>
  </si>
  <si>
    <t>+/-967</t>
  </si>
  <si>
    <t>+/-955</t>
  </si>
  <si>
    <t>+/-851</t>
  </si>
  <si>
    <t>+/-1,130</t>
  </si>
  <si>
    <t>+/-1,789</t>
  </si>
  <si>
    <t>+/-898</t>
  </si>
  <si>
    <t>+/-694</t>
  </si>
  <si>
    <t>+/-1,205</t>
  </si>
  <si>
    <t>+/-1,008</t>
  </si>
  <si>
    <t>+/-1,643</t>
  </si>
  <si>
    <t xml:space="preserve">  Taxicab</t>
  </si>
  <si>
    <t>+/-311</t>
  </si>
  <si>
    <t>+/-125</t>
  </si>
  <si>
    <t>+/-375</t>
  </si>
  <si>
    <t>+/-107</t>
  </si>
  <si>
    <t>+/-138</t>
  </si>
  <si>
    <t>+/-97</t>
  </si>
  <si>
    <t>+/-121</t>
  </si>
  <si>
    <t>+/-91</t>
  </si>
  <si>
    <t>+/-224</t>
  </si>
  <si>
    <t>+/-183</t>
  </si>
  <si>
    <t>+/-194</t>
  </si>
  <si>
    <t>+/-301</t>
  </si>
  <si>
    <t>+/-139</t>
  </si>
  <si>
    <t>+/-175</t>
  </si>
  <si>
    <t xml:space="preserve">  Motorcycle</t>
  </si>
  <si>
    <t>+/-443</t>
  </si>
  <si>
    <t>+/-412</t>
  </si>
  <si>
    <t>+/-482</t>
  </si>
  <si>
    <t>+/-233</t>
  </si>
  <si>
    <t>+/-154</t>
  </si>
  <si>
    <t>+/-273</t>
  </si>
  <si>
    <t>+/-174</t>
  </si>
  <si>
    <t>+/-223</t>
  </si>
  <si>
    <t>+/-195</t>
  </si>
  <si>
    <t>+/-308</t>
  </si>
  <si>
    <t>+/-222</t>
  </si>
  <si>
    <t>+/-290</t>
  </si>
  <si>
    <t>+/-262</t>
  </si>
  <si>
    <t>+/-291</t>
  </si>
  <si>
    <t xml:space="preserve">  Other means</t>
  </si>
  <si>
    <t>+/-1,143</t>
  </si>
  <si>
    <t>+/-506</t>
  </si>
  <si>
    <t>+/-501</t>
  </si>
  <si>
    <t>+/-556</t>
  </si>
  <si>
    <t>+/-394</t>
  </si>
  <si>
    <t>+/-319</t>
  </si>
  <si>
    <t>+/-548</t>
  </si>
  <si>
    <t>+/-397</t>
  </si>
  <si>
    <t>+/-622</t>
  </si>
  <si>
    <t>+/-477</t>
  </si>
  <si>
    <t>+/-850</t>
  </si>
  <si>
    <t>+/-1,284</t>
  </si>
  <si>
    <t>+/-483</t>
  </si>
  <si>
    <t>+/-364</t>
  </si>
  <si>
    <t xml:space="preserve">  Worked at home</t>
  </si>
  <si>
    <t>+/-2,440</t>
  </si>
  <si>
    <t>+/-1,866</t>
  </si>
  <si>
    <t>+/-1,187</t>
  </si>
  <si>
    <t>+/-815</t>
  </si>
  <si>
    <t>+/-1,119</t>
  </si>
  <si>
    <t>+/-720</t>
  </si>
  <si>
    <t>+/-1,074</t>
  </si>
  <si>
    <t>+/-1,059</t>
  </si>
  <si>
    <t>+/-1,043</t>
  </si>
  <si>
    <t>+/-1,445</t>
  </si>
  <si>
    <t>+/-1,313</t>
  </si>
  <si>
    <t>+/-1,611</t>
  </si>
  <si>
    <t>+/-1,034</t>
  </si>
  <si>
    <t>Bike + Walk</t>
  </si>
  <si>
    <t>Other Means</t>
  </si>
  <si>
    <t>Percent:</t>
  </si>
  <si>
    <t>San Diego</t>
  </si>
  <si>
    <t>San Francisco</t>
  </si>
  <si>
    <t>San Jose</t>
  </si>
  <si>
    <t>Denver</t>
  </si>
  <si>
    <t>Miami</t>
  </si>
  <si>
    <t>Charlotte</t>
  </si>
  <si>
    <t>Portland</t>
  </si>
  <si>
    <t>Philadelphia</t>
  </si>
  <si>
    <t>Dallas</t>
  </si>
  <si>
    <t>Houston</t>
  </si>
  <si>
    <t>San Antonio</t>
  </si>
  <si>
    <t>Seattle</t>
  </si>
  <si>
    <t>Drove alone</t>
  </si>
  <si>
    <t>Carpooled</t>
  </si>
  <si>
    <t>Public transport</t>
  </si>
  <si>
    <t>Worked at home</t>
  </si>
  <si>
    <t>Bike/Walk/Other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</si>
</sst>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0" xfId="1" applyFont="1"/>
    <xf numFmtId="9" fontId="0" fillId="0" borderId="0" xfId="1" applyNumberFormat="1" applyFont="1"/>
    <xf numFmtId="3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3" fontId="3" fillId="3" borderId="2" xfId="0" applyNumberFormat="1" applyFont="1" applyFill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3" fillId="4" borderId="2" xfId="0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left" vertical="top" wrapText="1"/>
    </xf>
    <xf numFmtId="3" fontId="3" fillId="4" borderId="2" xfId="0" applyNumberFormat="1" applyFont="1" applyFill="1" applyBorder="1" applyAlignment="1">
      <alignment horizontal="left" vertical="top" wrapText="1"/>
    </xf>
    <xf numFmtId="0" fontId="0" fillId="4" borderId="0" xfId="0" applyFill="1"/>
    <xf numFmtId="0" fontId="2" fillId="0" borderId="0" xfId="0" applyFont="1"/>
    <xf numFmtId="0" fontId="0" fillId="0" borderId="6" xfId="0" applyBorder="1"/>
    <xf numFmtId="0" fontId="0" fillId="0" borderId="0" xfId="0" applyFill="1"/>
    <xf numFmtId="9" fontId="0" fillId="0" borderId="0" xfId="1" applyFont="1" applyFill="1"/>
    <xf numFmtId="9" fontId="0" fillId="0" borderId="0" xfId="0" applyNumberFormat="1"/>
    <xf numFmtId="0" fontId="3" fillId="2" borderId="6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3" fontId="3" fillId="4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3" fontId="3" fillId="3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78537"/>
      <color rgb="FF355EA9"/>
      <color rgb="FFC89800"/>
      <color rgb="FF9E7800"/>
      <color rgb="FF686868"/>
      <color rgb="FFC85C12"/>
      <color rgb="FF2A69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How People Get to Work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'US Cities'!$A$29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Cities'!$B$29:$I$29</c:f>
              <c:numCache>
                <c:formatCode>0%</c:formatCode>
                <c:ptCount val="8"/>
                <c:pt idx="0">
                  <c:v>0.73562272334302914</c:v>
                </c:pt>
                <c:pt idx="1">
                  <c:v>0.7656512035668025</c:v>
                </c:pt>
                <c:pt idx="2">
                  <c:v>0.70342316181079745</c:v>
                </c:pt>
                <c:pt idx="3">
                  <c:v>0.76177539661504678</c:v>
                </c:pt>
                <c:pt idx="4">
                  <c:v>0.50399125868819616</c:v>
                </c:pt>
                <c:pt idx="5">
                  <c:v>0.57795021158027271</c:v>
                </c:pt>
                <c:pt idx="6">
                  <c:v>0.35853955375253549</c:v>
                </c:pt>
                <c:pt idx="7">
                  <c:v>0.50149795878150039</c:v>
                </c:pt>
              </c:numCache>
            </c:numRef>
          </c:val>
        </c:ser>
        <c:ser>
          <c:idx val="1"/>
          <c:order val="1"/>
          <c:tx>
            <c:strRef>
              <c:f>'US Cities'!$A$30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Cities'!$B$30:$I$30</c:f>
              <c:numCache>
                <c:formatCode>0%</c:formatCode>
                <c:ptCount val="8"/>
                <c:pt idx="0">
                  <c:v>9.9765518585399129E-2</c:v>
                </c:pt>
                <c:pt idx="1">
                  <c:v>0.10437019826596804</c:v>
                </c:pt>
                <c:pt idx="2">
                  <c:v>8.5038208445218047E-2</c:v>
                </c:pt>
                <c:pt idx="3">
                  <c:v>0.11752394835485215</c:v>
                </c:pt>
                <c:pt idx="4">
                  <c:v>8.5692651515272542E-2</c:v>
                </c:pt>
                <c:pt idx="5">
                  <c:v>9.1523851297408337E-2</c:v>
                </c:pt>
                <c:pt idx="6">
                  <c:v>7.2531226646738556E-2</c:v>
                </c:pt>
                <c:pt idx="7">
                  <c:v>8.2176021474737085E-2</c:v>
                </c:pt>
              </c:numCache>
            </c:numRef>
          </c:val>
        </c:ser>
        <c:ser>
          <c:idx val="2"/>
          <c:order val="2"/>
          <c:tx>
            <c:strRef>
              <c:f>'US Cities'!$A$31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Cities'!$B$31:$I$31</c:f>
              <c:numCache>
                <c:formatCode>0%</c:formatCode>
                <c:ptCount val="8"/>
                <c:pt idx="0">
                  <c:v>4.169456878017834E-2</c:v>
                </c:pt>
                <c:pt idx="1">
                  <c:v>3.8418961871146205E-2</c:v>
                </c:pt>
                <c:pt idx="2">
                  <c:v>6.8436996154373195E-2</c:v>
                </c:pt>
                <c:pt idx="3">
                  <c:v>4.16691908674416E-2</c:v>
                </c:pt>
                <c:pt idx="4">
                  <c:v>0.2622233794946589</c:v>
                </c:pt>
                <c:pt idx="5">
                  <c:v>0.12127762298004739</c:v>
                </c:pt>
                <c:pt idx="6">
                  <c:v>0.3314465677378029</c:v>
                </c:pt>
                <c:pt idx="7">
                  <c:v>0.20126174732564425</c:v>
                </c:pt>
              </c:numCache>
            </c:numRef>
          </c:val>
        </c:ser>
        <c:ser>
          <c:idx val="3"/>
          <c:order val="3"/>
          <c:tx>
            <c:strRef>
              <c:f>'US Cities'!$A$32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Cities'!$B$32:$I$32</c:f>
              <c:numCache>
                <c:formatCode>0%</c:formatCode>
                <c:ptCount val="8"/>
                <c:pt idx="0">
                  <c:v>5.36259617158815E-2</c:v>
                </c:pt>
                <c:pt idx="1">
                  <c:v>3.435490397168138E-2</c:v>
                </c:pt>
                <c:pt idx="2">
                  <c:v>7.8574406610163072E-2</c:v>
                </c:pt>
                <c:pt idx="3">
                  <c:v>4.4991670137442735E-2</c:v>
                </c:pt>
                <c:pt idx="4">
                  <c:v>0.11754923777102939</c:v>
                </c:pt>
                <c:pt idx="5">
                  <c:v>0.13491279610982609</c:v>
                </c:pt>
                <c:pt idx="6">
                  <c:v>0.16828867300096081</c:v>
                </c:pt>
                <c:pt idx="7">
                  <c:v>0.14759887193717361</c:v>
                </c:pt>
              </c:numCache>
            </c:numRef>
          </c:val>
        </c:ser>
        <c:ser>
          <c:idx val="4"/>
          <c:order val="4"/>
          <c:tx>
            <c:strRef>
              <c:f>'US Cities'!$A$33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Cities'!$B$33:$I$33</c:f>
              <c:numCache>
                <c:formatCode>0%</c:formatCode>
                <c:ptCount val="8"/>
                <c:pt idx="0">
                  <c:v>6.9291227575511927E-2</c:v>
                </c:pt>
                <c:pt idx="1">
                  <c:v>5.7204732324401909E-2</c:v>
                </c:pt>
                <c:pt idx="2">
                  <c:v>6.4527226979448196E-2</c:v>
                </c:pt>
                <c:pt idx="3">
                  <c:v>3.4039794025216764E-2</c:v>
                </c:pt>
                <c:pt idx="4">
                  <c:v>3.0543472530842997E-2</c:v>
                </c:pt>
                <c:pt idx="5">
                  <c:v>7.4335518032445466E-2</c:v>
                </c:pt>
                <c:pt idx="6">
                  <c:v>7.0000000000000007E-2</c:v>
                </c:pt>
                <c:pt idx="7">
                  <c:v>6.7465400480944626E-2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31043960"/>
        <c:axId val="231044352"/>
      </c:barChart>
      <c:catAx>
        <c:axId val="23104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044352"/>
        <c:crosses val="autoZero"/>
        <c:auto val="1"/>
        <c:lblAlgn val="ctr"/>
        <c:lblOffset val="100"/>
        <c:noMultiLvlLbl val="0"/>
      </c:catAx>
      <c:valAx>
        <c:axId val="2310443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0439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02515310586181"/>
          <c:y val="0.30171259842519688"/>
          <c:w val="0.24330818022747155"/>
          <c:h val="0.4486348060659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445845</xdr:colOff>
      <xdr:row>17</xdr:row>
      <xdr:rowOff>16236</xdr:rowOff>
    </xdr:from>
    <xdr:to>
      <xdr:col>25</xdr:col>
      <xdr:colOff>101795</xdr:colOff>
      <xdr:row>31</xdr:row>
      <xdr:rowOff>107913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3"/>
  <sheetViews>
    <sheetView tabSelected="1" zoomScale="66" zoomScaleNormal="66" workbookViewId="0">
      <pane xSplit="1" topLeftCell="B1" activePane="topRight" state="frozen"/>
      <selection pane="topRight" activeCell="I58" sqref="I58"/>
    </sheetView>
  </sheetViews>
  <sheetFormatPr defaultRowHeight="14.25" x14ac:dyDescent="0.2"/>
  <sheetData>
    <row r="2" spans="1:34" ht="12" customHeight="1" x14ac:dyDescent="0.2">
      <c r="A2" s="29" t="s">
        <v>1</v>
      </c>
      <c r="B2" s="29"/>
      <c r="C2" s="29"/>
      <c r="D2" s="29"/>
      <c r="E2" s="25" t="s">
        <v>2</v>
      </c>
      <c r="F2" s="25"/>
      <c r="G2" s="25"/>
      <c r="H2" s="25"/>
      <c r="I2" s="25" t="s">
        <v>3</v>
      </c>
      <c r="J2" s="25"/>
      <c r="K2" s="25" t="s">
        <v>4</v>
      </c>
      <c r="L2" s="25"/>
      <c r="M2" s="25" t="s">
        <v>5</v>
      </c>
      <c r="N2" s="25"/>
      <c r="O2" s="25" t="s">
        <v>6</v>
      </c>
      <c r="P2" s="25"/>
      <c r="Q2" s="25" t="s">
        <v>7</v>
      </c>
      <c r="R2" s="25"/>
      <c r="S2" s="25" t="s">
        <v>8</v>
      </c>
      <c r="T2" s="25"/>
      <c r="U2" s="25" t="s">
        <v>9</v>
      </c>
      <c r="V2" s="25"/>
      <c r="W2" s="25" t="s">
        <v>10</v>
      </c>
      <c r="X2" s="25"/>
      <c r="Y2" s="25" t="s">
        <v>11</v>
      </c>
      <c r="Z2" s="25"/>
      <c r="AA2" s="25" t="s">
        <v>12</v>
      </c>
      <c r="AB2" s="25"/>
      <c r="AC2" s="25" t="s">
        <v>13</v>
      </c>
      <c r="AD2" s="25"/>
      <c r="AE2" s="25" t="s">
        <v>14</v>
      </c>
      <c r="AF2" s="25"/>
      <c r="AG2" s="25" t="s">
        <v>15</v>
      </c>
      <c r="AH2" s="25"/>
    </row>
    <row r="3" spans="1:34" ht="12" customHeight="1" x14ac:dyDescent="0.2">
      <c r="A3" s="5"/>
      <c r="B3" s="6"/>
      <c r="C3" s="6"/>
      <c r="D3" s="7"/>
      <c r="E3" s="25" t="s">
        <v>31</v>
      </c>
      <c r="F3" s="25"/>
      <c r="G3" s="25"/>
      <c r="H3" s="4" t="s">
        <v>32</v>
      </c>
      <c r="I3" s="4" t="s">
        <v>31</v>
      </c>
      <c r="J3" s="4" t="s">
        <v>32</v>
      </c>
      <c r="K3" s="4" t="s">
        <v>31</v>
      </c>
      <c r="L3" s="4" t="s">
        <v>32</v>
      </c>
      <c r="M3" s="4" t="s">
        <v>31</v>
      </c>
      <c r="N3" s="4" t="s">
        <v>32</v>
      </c>
      <c r="O3" s="4" t="s">
        <v>31</v>
      </c>
      <c r="P3" s="4" t="s">
        <v>32</v>
      </c>
      <c r="Q3" s="4" t="s">
        <v>31</v>
      </c>
      <c r="R3" s="4" t="s">
        <v>32</v>
      </c>
      <c r="S3" s="4" t="s">
        <v>31</v>
      </c>
      <c r="T3" s="4" t="s">
        <v>32</v>
      </c>
      <c r="U3" s="4" t="s">
        <v>31</v>
      </c>
      <c r="V3" s="4" t="s">
        <v>32</v>
      </c>
      <c r="W3" s="4" t="s">
        <v>31</v>
      </c>
      <c r="X3" s="4" t="s">
        <v>32</v>
      </c>
      <c r="Y3" s="4" t="s">
        <v>31</v>
      </c>
      <c r="Z3" s="4" t="s">
        <v>32</v>
      </c>
      <c r="AA3" s="4" t="s">
        <v>31</v>
      </c>
      <c r="AB3" s="4" t="s">
        <v>32</v>
      </c>
      <c r="AC3" s="4" t="s">
        <v>31</v>
      </c>
      <c r="AD3" s="4" t="s">
        <v>32</v>
      </c>
      <c r="AE3" s="4" t="s">
        <v>31</v>
      </c>
      <c r="AF3" s="4" t="s">
        <v>32</v>
      </c>
      <c r="AG3" s="4" t="s">
        <v>31</v>
      </c>
      <c r="AH3" s="4" t="s">
        <v>32</v>
      </c>
    </row>
    <row r="4" spans="1:34" ht="12" customHeight="1" x14ac:dyDescent="0.2">
      <c r="A4" s="25" t="s">
        <v>16</v>
      </c>
      <c r="B4" s="25"/>
      <c r="C4" s="25"/>
      <c r="D4" s="25"/>
      <c r="E4" s="26">
        <v>1819104</v>
      </c>
      <c r="F4" s="25"/>
      <c r="G4" s="25"/>
      <c r="H4" s="4" t="s">
        <v>17</v>
      </c>
      <c r="I4" s="8">
        <v>671365</v>
      </c>
      <c r="J4" s="4" t="s">
        <v>18</v>
      </c>
      <c r="K4" s="8">
        <v>468350</v>
      </c>
      <c r="L4" s="4" t="s">
        <v>19</v>
      </c>
      <c r="M4" s="8">
        <v>474328</v>
      </c>
      <c r="N4" s="4" t="s">
        <v>20</v>
      </c>
      <c r="O4" s="8">
        <v>342987</v>
      </c>
      <c r="P4" s="4" t="s">
        <v>21</v>
      </c>
      <c r="Q4" s="8">
        <v>192228</v>
      </c>
      <c r="R4" s="4" t="s">
        <v>22</v>
      </c>
      <c r="S4" s="8">
        <v>392957</v>
      </c>
      <c r="T4" s="4" t="s">
        <v>23</v>
      </c>
      <c r="U4" s="8">
        <v>316901</v>
      </c>
      <c r="V4" s="4" t="s">
        <v>24</v>
      </c>
      <c r="W4" s="8">
        <v>625993</v>
      </c>
      <c r="X4" s="4" t="s">
        <v>25</v>
      </c>
      <c r="Y4" s="8">
        <v>482341</v>
      </c>
      <c r="Z4" s="4" t="s">
        <v>26</v>
      </c>
      <c r="AA4" s="8">
        <v>592924</v>
      </c>
      <c r="AB4" s="4" t="s">
        <v>27</v>
      </c>
      <c r="AC4" s="8">
        <v>1056440</v>
      </c>
      <c r="AD4" s="4" t="s">
        <v>28</v>
      </c>
      <c r="AE4" s="8">
        <v>635786</v>
      </c>
      <c r="AF4" s="4" t="s">
        <v>29</v>
      </c>
      <c r="AG4" s="8">
        <v>375511</v>
      </c>
      <c r="AH4" s="4" t="s">
        <v>30</v>
      </c>
    </row>
    <row r="5" spans="1:34" ht="12" customHeight="1" x14ac:dyDescent="0.2">
      <c r="A5" s="25" t="s">
        <v>33</v>
      </c>
      <c r="B5" s="25"/>
      <c r="C5" s="25"/>
      <c r="D5" s="25"/>
      <c r="E5" s="26">
        <v>1235293</v>
      </c>
      <c r="F5" s="25"/>
      <c r="G5" s="25"/>
      <c r="H5" s="4" t="s">
        <v>34</v>
      </c>
      <c r="I5" s="8">
        <v>502675</v>
      </c>
      <c r="J5" s="4" t="s">
        <v>35</v>
      </c>
      <c r="K5" s="8">
        <v>167922</v>
      </c>
      <c r="L5" s="4" t="s">
        <v>36</v>
      </c>
      <c r="M5" s="8">
        <v>365533</v>
      </c>
      <c r="N5" s="4" t="s">
        <v>37</v>
      </c>
      <c r="O5" s="8">
        <v>241265</v>
      </c>
      <c r="P5" s="4" t="s">
        <v>38</v>
      </c>
      <c r="Q5" s="8">
        <v>133369</v>
      </c>
      <c r="R5" s="4" t="s">
        <v>39</v>
      </c>
      <c r="S5" s="8">
        <v>300868</v>
      </c>
      <c r="T5" s="4" t="s">
        <v>40</v>
      </c>
      <c r="U5" s="8">
        <v>183153</v>
      </c>
      <c r="V5" s="4" t="s">
        <v>41</v>
      </c>
      <c r="W5" s="8">
        <v>315495</v>
      </c>
      <c r="X5" s="4" t="s">
        <v>42</v>
      </c>
      <c r="Y5" s="8">
        <v>354821</v>
      </c>
      <c r="Z5" s="4" t="s">
        <v>43</v>
      </c>
      <c r="AA5" s="8">
        <v>453440</v>
      </c>
      <c r="AB5" s="4" t="s">
        <v>44</v>
      </c>
      <c r="AC5" s="8">
        <v>804770</v>
      </c>
      <c r="AD5" s="4" t="s">
        <v>45</v>
      </c>
      <c r="AE5" s="8">
        <v>503283</v>
      </c>
      <c r="AF5" s="4" t="s">
        <v>46</v>
      </c>
      <c r="AG5" s="8">
        <v>188318</v>
      </c>
      <c r="AH5" s="4" t="s">
        <v>47</v>
      </c>
    </row>
    <row r="6" spans="1:34" ht="12" customHeight="1" x14ac:dyDescent="0.2">
      <c r="A6" s="25" t="s">
        <v>49</v>
      </c>
      <c r="B6" s="25"/>
      <c r="C6" s="25"/>
      <c r="D6" s="25"/>
      <c r="E6" s="26">
        <v>169923</v>
      </c>
      <c r="F6" s="25"/>
      <c r="G6" s="25"/>
      <c r="H6" s="4" t="s">
        <v>50</v>
      </c>
      <c r="I6" s="8">
        <v>60611</v>
      </c>
      <c r="J6" s="4" t="s">
        <v>51</v>
      </c>
      <c r="K6" s="8">
        <v>33970</v>
      </c>
      <c r="L6" s="4" t="s">
        <v>52</v>
      </c>
      <c r="M6" s="8">
        <v>53578</v>
      </c>
      <c r="N6" s="4" t="s">
        <v>53</v>
      </c>
      <c r="O6" s="8">
        <v>29167</v>
      </c>
      <c r="P6" s="4" t="s">
        <v>54</v>
      </c>
      <c r="Q6" s="8">
        <v>17433</v>
      </c>
      <c r="R6" s="4" t="s">
        <v>55</v>
      </c>
      <c r="S6" s="8">
        <v>41013</v>
      </c>
      <c r="T6" s="4" t="s">
        <v>56</v>
      </c>
      <c r="U6" s="8">
        <v>29004</v>
      </c>
      <c r="V6" s="4" t="s">
        <v>57</v>
      </c>
      <c r="W6" s="8">
        <v>53643</v>
      </c>
      <c r="X6" s="4" t="s">
        <v>58</v>
      </c>
      <c r="Y6" s="8">
        <v>48121</v>
      </c>
      <c r="Z6" s="4" t="s">
        <v>59</v>
      </c>
      <c r="AA6" s="8">
        <v>66451</v>
      </c>
      <c r="AB6" s="4" t="s">
        <v>60</v>
      </c>
      <c r="AC6" s="8">
        <v>124157</v>
      </c>
      <c r="AD6" s="4" t="s">
        <v>61</v>
      </c>
      <c r="AE6" s="8">
        <v>70782</v>
      </c>
      <c r="AF6" s="4" t="s">
        <v>62</v>
      </c>
      <c r="AG6" s="8">
        <v>30858</v>
      </c>
      <c r="AH6" s="4" t="s">
        <v>63</v>
      </c>
    </row>
    <row r="7" spans="1:34" ht="12" customHeight="1" x14ac:dyDescent="0.2">
      <c r="A7" s="25" t="s">
        <v>64</v>
      </c>
      <c r="B7" s="25"/>
      <c r="C7" s="25"/>
      <c r="D7" s="25"/>
      <c r="E7" s="26">
        <v>192648</v>
      </c>
      <c r="F7" s="25"/>
      <c r="G7" s="25"/>
      <c r="H7" s="4" t="s">
        <v>65</v>
      </c>
      <c r="I7" s="8">
        <v>26671</v>
      </c>
      <c r="J7" s="4" t="s">
        <v>66</v>
      </c>
      <c r="K7" s="8">
        <v>155233</v>
      </c>
      <c r="L7" s="4" t="s">
        <v>67</v>
      </c>
      <c r="M7" s="8">
        <v>18451</v>
      </c>
      <c r="N7" s="4" t="s">
        <v>68</v>
      </c>
      <c r="O7" s="8">
        <v>23473</v>
      </c>
      <c r="P7" s="4" t="s">
        <v>69</v>
      </c>
      <c r="Q7" s="8">
        <v>21819</v>
      </c>
      <c r="R7" s="4" t="s">
        <v>70</v>
      </c>
      <c r="S7" s="8">
        <v>15097</v>
      </c>
      <c r="T7" s="4" t="s">
        <v>71</v>
      </c>
      <c r="U7" s="8">
        <v>38433</v>
      </c>
      <c r="V7" s="4" t="s">
        <v>72</v>
      </c>
      <c r="W7" s="8">
        <v>164150</v>
      </c>
      <c r="X7" s="4" t="s">
        <v>73</v>
      </c>
      <c r="Y7" s="8">
        <v>20111</v>
      </c>
      <c r="Z7" s="4" t="s">
        <v>74</v>
      </c>
      <c r="AA7" s="8">
        <v>25752</v>
      </c>
      <c r="AB7" s="4" t="s">
        <v>75</v>
      </c>
      <c r="AC7" s="8">
        <v>44021</v>
      </c>
      <c r="AD7" s="4" t="s">
        <v>76</v>
      </c>
      <c r="AE7" s="8">
        <v>21109</v>
      </c>
      <c r="AF7" s="4" t="s">
        <v>77</v>
      </c>
      <c r="AG7" s="8">
        <v>75576</v>
      </c>
      <c r="AH7" s="4" t="s">
        <v>78</v>
      </c>
    </row>
    <row r="8" spans="1:34" s="12" customFormat="1" ht="12" customHeight="1" x14ac:dyDescent="0.2">
      <c r="A8" s="27" t="s">
        <v>79</v>
      </c>
      <c r="B8" s="27"/>
      <c r="C8" s="27"/>
      <c r="D8" s="27"/>
      <c r="E8" s="28">
        <v>21153</v>
      </c>
      <c r="F8" s="27"/>
      <c r="G8" s="27"/>
      <c r="H8" s="9" t="s">
        <v>80</v>
      </c>
      <c r="I8" s="10">
        <v>6241</v>
      </c>
      <c r="J8" s="9" t="s">
        <v>81</v>
      </c>
      <c r="K8" s="10">
        <v>18883</v>
      </c>
      <c r="L8" s="9" t="s">
        <v>82</v>
      </c>
      <c r="M8" s="10">
        <v>4530</v>
      </c>
      <c r="N8" s="9" t="s">
        <v>83</v>
      </c>
      <c r="O8" s="10">
        <v>7986</v>
      </c>
      <c r="P8" s="9" t="s">
        <v>84</v>
      </c>
      <c r="Q8" s="10">
        <v>1961</v>
      </c>
      <c r="R8" s="9" t="s">
        <v>85</v>
      </c>
      <c r="S8" s="11">
        <v>983</v>
      </c>
      <c r="T8" s="9" t="s">
        <v>86</v>
      </c>
      <c r="U8" s="10">
        <v>20270</v>
      </c>
      <c r="V8" s="9" t="s">
        <v>87</v>
      </c>
      <c r="W8" s="10">
        <v>12888</v>
      </c>
      <c r="X8" s="9" t="s">
        <v>88</v>
      </c>
      <c r="Y8" s="10">
        <v>7119</v>
      </c>
      <c r="Z8" s="9" t="s">
        <v>89</v>
      </c>
      <c r="AA8" s="10">
        <v>1352</v>
      </c>
      <c r="AB8" s="9" t="s">
        <v>90</v>
      </c>
      <c r="AC8" s="10">
        <v>5418</v>
      </c>
      <c r="AD8" s="9" t="s">
        <v>91</v>
      </c>
      <c r="AE8" s="10">
        <v>1640</v>
      </c>
      <c r="AF8" s="9" t="s">
        <v>92</v>
      </c>
      <c r="AG8" s="10">
        <v>14178</v>
      </c>
      <c r="AH8" s="9" t="s">
        <v>93</v>
      </c>
    </row>
    <row r="9" spans="1:34" s="12" customFormat="1" ht="12" customHeight="1" x14ac:dyDescent="0.2">
      <c r="A9" s="27" t="s">
        <v>94</v>
      </c>
      <c r="B9" s="27"/>
      <c r="C9" s="27"/>
      <c r="D9" s="27"/>
      <c r="E9" s="28">
        <v>66110</v>
      </c>
      <c r="F9" s="27"/>
      <c r="G9" s="27"/>
      <c r="H9" s="9" t="s">
        <v>95</v>
      </c>
      <c r="I9" s="10">
        <v>20261</v>
      </c>
      <c r="J9" s="9" t="s">
        <v>96</v>
      </c>
      <c r="K9" s="10">
        <v>48512</v>
      </c>
      <c r="L9" s="9" t="s">
        <v>97</v>
      </c>
      <c r="M9" s="10">
        <v>7806</v>
      </c>
      <c r="N9" s="9" t="s">
        <v>98</v>
      </c>
      <c r="O9" s="10">
        <v>15448</v>
      </c>
      <c r="P9" s="9" t="s">
        <v>99</v>
      </c>
      <c r="Q9" s="10">
        <v>8602</v>
      </c>
      <c r="R9" s="9" t="s">
        <v>100</v>
      </c>
      <c r="S9" s="10">
        <v>8265</v>
      </c>
      <c r="T9" s="9" t="s">
        <v>101</v>
      </c>
      <c r="U9" s="10">
        <v>18644</v>
      </c>
      <c r="V9" s="9" t="s">
        <v>102</v>
      </c>
      <c r="W9" s="10">
        <v>53196</v>
      </c>
      <c r="X9" s="9" t="s">
        <v>103</v>
      </c>
      <c r="Y9" s="10">
        <v>11944</v>
      </c>
      <c r="Z9" s="9" t="s">
        <v>104</v>
      </c>
      <c r="AA9" s="10">
        <v>10965</v>
      </c>
      <c r="AB9" s="9" t="s">
        <v>105</v>
      </c>
      <c r="AC9" s="10">
        <v>21935</v>
      </c>
      <c r="AD9" s="9" t="s">
        <v>106</v>
      </c>
      <c r="AE9" s="10">
        <v>11451</v>
      </c>
      <c r="AF9" s="9" t="s">
        <v>107</v>
      </c>
      <c r="AG9" s="10">
        <v>36008</v>
      </c>
      <c r="AH9" s="9" t="s">
        <v>108</v>
      </c>
    </row>
    <row r="10" spans="1:34" s="16" customFormat="1" ht="12" customHeight="1" x14ac:dyDescent="0.2">
      <c r="A10" s="23" t="s">
        <v>109</v>
      </c>
      <c r="B10" s="23"/>
      <c r="C10" s="23"/>
      <c r="D10" s="23"/>
      <c r="E10" s="24">
        <v>1670</v>
      </c>
      <c r="F10" s="23"/>
      <c r="G10" s="23"/>
      <c r="H10" s="13" t="s">
        <v>110</v>
      </c>
      <c r="I10" s="14">
        <v>374</v>
      </c>
      <c r="J10" s="13" t="s">
        <v>111</v>
      </c>
      <c r="K10" s="15">
        <v>2199</v>
      </c>
      <c r="L10" s="13" t="s">
        <v>112</v>
      </c>
      <c r="M10" s="14">
        <v>317</v>
      </c>
      <c r="N10" s="13" t="s">
        <v>113</v>
      </c>
      <c r="O10" s="14">
        <v>348</v>
      </c>
      <c r="P10" s="13" t="s">
        <v>114</v>
      </c>
      <c r="Q10" s="14">
        <v>183</v>
      </c>
      <c r="R10" s="13" t="s">
        <v>115</v>
      </c>
      <c r="S10" s="14">
        <v>261</v>
      </c>
      <c r="T10" s="13" t="s">
        <v>116</v>
      </c>
      <c r="U10" s="14">
        <v>158</v>
      </c>
      <c r="V10" s="13" t="s">
        <v>117</v>
      </c>
      <c r="W10" s="15">
        <v>1071</v>
      </c>
      <c r="X10" s="13" t="s">
        <v>118</v>
      </c>
      <c r="Y10" s="14">
        <v>483</v>
      </c>
      <c r="Z10" s="13" t="s">
        <v>119</v>
      </c>
      <c r="AA10" s="14">
        <v>479</v>
      </c>
      <c r="AB10" s="13" t="s">
        <v>120</v>
      </c>
      <c r="AC10" s="14">
        <v>932</v>
      </c>
      <c r="AD10" s="13" t="s">
        <v>121</v>
      </c>
      <c r="AE10" s="14">
        <v>342</v>
      </c>
      <c r="AF10" s="13" t="s">
        <v>122</v>
      </c>
      <c r="AG10" s="14">
        <v>382</v>
      </c>
      <c r="AH10" s="13" t="s">
        <v>123</v>
      </c>
    </row>
    <row r="11" spans="1:34" s="16" customFormat="1" ht="12" customHeight="1" x14ac:dyDescent="0.2">
      <c r="A11" s="23" t="s">
        <v>124</v>
      </c>
      <c r="B11" s="23"/>
      <c r="C11" s="23"/>
      <c r="D11" s="23"/>
      <c r="E11" s="24">
        <v>4559</v>
      </c>
      <c r="F11" s="23"/>
      <c r="G11" s="23"/>
      <c r="H11" s="13" t="s">
        <v>125</v>
      </c>
      <c r="I11" s="15">
        <v>3925</v>
      </c>
      <c r="J11" s="13" t="s">
        <v>126</v>
      </c>
      <c r="K11" s="15">
        <v>4126</v>
      </c>
      <c r="L11" s="13" t="s">
        <v>127</v>
      </c>
      <c r="M11" s="15">
        <v>1598</v>
      </c>
      <c r="N11" s="13" t="s">
        <v>128</v>
      </c>
      <c r="O11" s="14">
        <v>670</v>
      </c>
      <c r="P11" s="13" t="s">
        <v>129</v>
      </c>
      <c r="Q11" s="14">
        <v>852</v>
      </c>
      <c r="R11" s="13" t="s">
        <v>130</v>
      </c>
      <c r="S11" s="14">
        <v>438</v>
      </c>
      <c r="T11" s="13" t="s">
        <v>131</v>
      </c>
      <c r="U11" s="15">
        <v>1377</v>
      </c>
      <c r="V11" s="13" t="s">
        <v>132</v>
      </c>
      <c r="W11" s="14">
        <v>827</v>
      </c>
      <c r="X11" s="13" t="s">
        <v>133</v>
      </c>
      <c r="Y11" s="15">
        <v>2090</v>
      </c>
      <c r="Z11" s="13" t="s">
        <v>134</v>
      </c>
      <c r="AA11" s="14">
        <v>788</v>
      </c>
      <c r="AB11" s="13" t="s">
        <v>135</v>
      </c>
      <c r="AC11" s="15">
        <v>1575</v>
      </c>
      <c r="AD11" s="13" t="s">
        <v>136</v>
      </c>
      <c r="AE11" s="15">
        <v>1164</v>
      </c>
      <c r="AF11" s="13" t="s">
        <v>137</v>
      </c>
      <c r="AG11" s="15">
        <v>2002</v>
      </c>
      <c r="AH11" s="13" t="s">
        <v>138</v>
      </c>
    </row>
    <row r="12" spans="1:34" s="16" customFormat="1" ht="12" customHeight="1" x14ac:dyDescent="0.2">
      <c r="A12" s="23" t="s">
        <v>139</v>
      </c>
      <c r="B12" s="23"/>
      <c r="C12" s="23"/>
      <c r="D12" s="23"/>
      <c r="E12" s="24">
        <v>23506</v>
      </c>
      <c r="F12" s="23"/>
      <c r="G12" s="23"/>
      <c r="H12" s="13" t="s">
        <v>140</v>
      </c>
      <c r="I12" s="15">
        <v>4457</v>
      </c>
      <c r="J12" s="13" t="s">
        <v>141</v>
      </c>
      <c r="K12" s="15">
        <v>5098</v>
      </c>
      <c r="L12" s="13" t="s">
        <v>142</v>
      </c>
      <c r="M12" s="15">
        <v>3944</v>
      </c>
      <c r="N12" s="13" t="s">
        <v>143</v>
      </c>
      <c r="O12" s="15">
        <v>2498</v>
      </c>
      <c r="P12" s="13" t="s">
        <v>144</v>
      </c>
      <c r="Q12" s="15">
        <v>1566</v>
      </c>
      <c r="R12" s="13" t="s">
        <v>145</v>
      </c>
      <c r="S12" s="15">
        <v>3553</v>
      </c>
      <c r="T12" s="13" t="s">
        <v>146</v>
      </c>
      <c r="U12" s="15">
        <v>2305</v>
      </c>
      <c r="V12" s="13" t="s">
        <v>147</v>
      </c>
      <c r="W12" s="15">
        <v>5603</v>
      </c>
      <c r="X12" s="13" t="s">
        <v>148</v>
      </c>
      <c r="Y12" s="15">
        <v>4230</v>
      </c>
      <c r="Z12" s="13" t="s">
        <v>149</v>
      </c>
      <c r="AA12" s="15">
        <v>8451</v>
      </c>
      <c r="AB12" s="13" t="s">
        <v>150</v>
      </c>
      <c r="AC12" s="15">
        <v>17671</v>
      </c>
      <c r="AD12" s="13" t="s">
        <v>151</v>
      </c>
      <c r="AE12" s="15">
        <v>4718</v>
      </c>
      <c r="AF12" s="13" t="s">
        <v>152</v>
      </c>
      <c r="AG12" s="15">
        <v>2855</v>
      </c>
      <c r="AH12" s="13" t="s">
        <v>153</v>
      </c>
    </row>
    <row r="13" spans="1:34" ht="12" customHeight="1" x14ac:dyDescent="0.2">
      <c r="A13" s="25" t="s">
        <v>154</v>
      </c>
      <c r="B13" s="25"/>
      <c r="C13" s="25"/>
      <c r="D13" s="25"/>
      <c r="E13" s="26">
        <v>104242</v>
      </c>
      <c r="F13" s="25"/>
      <c r="G13" s="25"/>
      <c r="H13" s="4" t="s">
        <v>155</v>
      </c>
      <c r="I13" s="8">
        <v>46150</v>
      </c>
      <c r="J13" s="4" t="s">
        <v>156</v>
      </c>
      <c r="K13" s="8">
        <v>32407</v>
      </c>
      <c r="L13" s="4" t="s">
        <v>157</v>
      </c>
      <c r="M13" s="8">
        <v>18571</v>
      </c>
      <c r="N13" s="4" t="s">
        <v>158</v>
      </c>
      <c r="O13" s="8">
        <v>22132</v>
      </c>
      <c r="P13" s="4" t="s">
        <v>159</v>
      </c>
      <c r="Q13" s="8">
        <v>6443</v>
      </c>
      <c r="R13" s="4" t="s">
        <v>160</v>
      </c>
      <c r="S13" s="8">
        <v>22479</v>
      </c>
      <c r="T13" s="4" t="s">
        <v>161</v>
      </c>
      <c r="U13" s="8">
        <v>23557</v>
      </c>
      <c r="V13" s="4" t="s">
        <v>162</v>
      </c>
      <c r="W13" s="8">
        <v>19120</v>
      </c>
      <c r="X13" s="4" t="s">
        <v>163</v>
      </c>
      <c r="Y13" s="8">
        <v>33422</v>
      </c>
      <c r="Z13" s="4" t="s">
        <v>164</v>
      </c>
      <c r="AA13" s="8">
        <v>25246</v>
      </c>
      <c r="AB13" s="4" t="s">
        <v>165</v>
      </c>
      <c r="AC13" s="8">
        <v>35961</v>
      </c>
      <c r="AD13" s="4" t="s">
        <v>166</v>
      </c>
      <c r="AE13" s="8">
        <v>21297</v>
      </c>
      <c r="AF13" s="4" t="s">
        <v>102</v>
      </c>
      <c r="AG13" s="8">
        <v>25334</v>
      </c>
      <c r="AH13" s="4" t="s">
        <v>167</v>
      </c>
    </row>
    <row r="14" spans="1:34" x14ac:dyDescent="0.2">
      <c r="A14" t="s">
        <v>168</v>
      </c>
      <c r="E14">
        <f>SUM(E8:G9)</f>
        <v>87263</v>
      </c>
      <c r="I14" s="3">
        <f>SUM(I8:I9)</f>
        <v>26502</v>
      </c>
      <c r="K14">
        <f>SUM(K8:K9)</f>
        <v>67395</v>
      </c>
      <c r="M14">
        <f>SUM(M8:M9)</f>
        <v>12336</v>
      </c>
      <c r="O14">
        <f>SUM(O8:O9)</f>
        <v>23434</v>
      </c>
      <c r="Q14">
        <f>SUM(Q8:Q9)</f>
        <v>10563</v>
      </c>
      <c r="S14">
        <f>SUM(S8:S9)</f>
        <v>9248</v>
      </c>
      <c r="U14">
        <f>SUM(U8:U9)</f>
        <v>38914</v>
      </c>
      <c r="W14">
        <f>SUM(W8:W9)</f>
        <v>66084</v>
      </c>
      <c r="Y14">
        <f>SUM(Y8:Y9)</f>
        <v>19063</v>
      </c>
      <c r="AA14">
        <f>SUM(AA8:AA9)</f>
        <v>12317</v>
      </c>
      <c r="AC14">
        <f>SUM(AC8:AC9)</f>
        <v>27353</v>
      </c>
      <c r="AE14">
        <f>SUM(AE8:AE9)</f>
        <v>13091</v>
      </c>
      <c r="AG14">
        <f>SUM(AG8:AG9)</f>
        <v>50186</v>
      </c>
    </row>
    <row r="15" spans="1:34" x14ac:dyDescent="0.2">
      <c r="A15" t="s">
        <v>169</v>
      </c>
      <c r="E15" s="3">
        <f>SUM(E10:G12)</f>
        <v>29735</v>
      </c>
      <c r="I15">
        <f>SUM(I10:I12)</f>
        <v>8756</v>
      </c>
      <c r="K15">
        <f>SUM(K10:K12)</f>
        <v>11423</v>
      </c>
      <c r="M15">
        <f>SUM(M10:M12)</f>
        <v>5859</v>
      </c>
      <c r="O15">
        <f>SUM(O10:O12)</f>
        <v>3516</v>
      </c>
      <c r="Q15">
        <f>SUM(Q10:Q12)</f>
        <v>2601</v>
      </c>
      <c r="S15">
        <f>SUM(S10:S12)</f>
        <v>4252</v>
      </c>
      <c r="U15">
        <f>SUM(U10:U12)</f>
        <v>3840</v>
      </c>
      <c r="W15">
        <f>SUM(W10:W12)</f>
        <v>7501</v>
      </c>
      <c r="Y15">
        <f>SUM(Y10:Y12)</f>
        <v>6803</v>
      </c>
      <c r="AA15">
        <f>SUM(AA10:AA12)</f>
        <v>9718</v>
      </c>
      <c r="AC15">
        <f>SUM(AC10:AC12)</f>
        <v>20178</v>
      </c>
      <c r="AE15">
        <f>SUM(AE10:AE12)</f>
        <v>6224</v>
      </c>
      <c r="AG15">
        <f>SUM(AG10:AG12)</f>
        <v>5239</v>
      </c>
    </row>
    <row r="16" spans="1:34" x14ac:dyDescent="0.2">
      <c r="A16" t="s">
        <v>187</v>
      </c>
      <c r="E16" s="3">
        <f>SUM(E14:E15)</f>
        <v>116998</v>
      </c>
      <c r="I16" s="3">
        <f>SUM(I14:I15)</f>
        <v>35258</v>
      </c>
      <c r="K16" s="3">
        <f>SUM(K14:K15)</f>
        <v>78818</v>
      </c>
      <c r="M16" s="3">
        <f>SUM(M14:M15)</f>
        <v>18195</v>
      </c>
      <c r="O16">
        <f>SUM(O14:O15)</f>
        <v>26950</v>
      </c>
      <c r="Q16" s="3">
        <f>SUM(Q14:Q15)</f>
        <v>13164</v>
      </c>
      <c r="S16" s="3">
        <f>SUM(S14:S15)</f>
        <v>13500</v>
      </c>
      <c r="U16" s="3">
        <f>SUM(U14:U15)</f>
        <v>42754</v>
      </c>
      <c r="W16" s="3">
        <f>SUM(W14:W15)</f>
        <v>73585</v>
      </c>
      <c r="Y16" s="3">
        <f>SUM(Y14:Y15)</f>
        <v>25866</v>
      </c>
      <c r="AA16" s="3">
        <f>SUM(AA14:AA15)</f>
        <v>22035</v>
      </c>
      <c r="AC16" s="3">
        <f>SUM(AC14:AC15)</f>
        <v>47531</v>
      </c>
      <c r="AE16" s="3">
        <f>SUM(AE14:AE15)</f>
        <v>19315</v>
      </c>
      <c r="AG16" s="3">
        <f>SUM(AG14:AG15)</f>
        <v>55425</v>
      </c>
    </row>
    <row r="17" spans="1:18" x14ac:dyDescent="0.2">
      <c r="E17" s="3"/>
    </row>
    <row r="19" spans="1:18" x14ac:dyDescent="0.2">
      <c r="A19" s="18" t="s">
        <v>170</v>
      </c>
      <c r="B19" s="18"/>
      <c r="C19" s="18"/>
      <c r="D19" s="18"/>
      <c r="E19" t="s">
        <v>48</v>
      </c>
      <c r="F19" t="s">
        <v>171</v>
      </c>
      <c r="G19" t="s">
        <v>172</v>
      </c>
      <c r="H19" t="s">
        <v>173</v>
      </c>
      <c r="I19" t="s">
        <v>174</v>
      </c>
      <c r="J19" t="s">
        <v>175</v>
      </c>
      <c r="K19" t="s">
        <v>176</v>
      </c>
      <c r="L19" t="s">
        <v>177</v>
      </c>
      <c r="M19" t="s">
        <v>178</v>
      </c>
      <c r="N19" s="17" t="s">
        <v>0</v>
      </c>
      <c r="O19" t="s">
        <v>179</v>
      </c>
      <c r="P19" t="s">
        <v>180</v>
      </c>
      <c r="Q19" t="s">
        <v>181</v>
      </c>
      <c r="R19" t="s">
        <v>182</v>
      </c>
    </row>
    <row r="20" spans="1:18" x14ac:dyDescent="0.2">
      <c r="A20" s="22" t="s">
        <v>183</v>
      </c>
      <c r="B20" s="22"/>
      <c r="C20" s="22"/>
      <c r="D20" s="22"/>
      <c r="E20" s="1">
        <f>E5/E4</f>
        <v>0.67906672735588514</v>
      </c>
      <c r="F20" s="1">
        <f>I5/I4</f>
        <v>0.74873578455832523</v>
      </c>
      <c r="G20" s="1">
        <f>K5/K4</f>
        <v>0.35853955375253549</v>
      </c>
      <c r="H20" s="1">
        <f>M5/M4</f>
        <v>0.77063340135939684</v>
      </c>
      <c r="I20" s="1">
        <f>O5/O4</f>
        <v>0.70342316181079745</v>
      </c>
      <c r="J20" s="1">
        <f>Q5/Q4</f>
        <v>0.69380631333624654</v>
      </c>
      <c r="K20" s="1">
        <f>S5/S4</f>
        <v>0.7656512035668025</v>
      </c>
      <c r="L20" s="1">
        <f>U5/U4</f>
        <v>0.57795021158027271</v>
      </c>
      <c r="M20" s="1">
        <f>W5/W4</f>
        <v>0.50399125868819616</v>
      </c>
      <c r="N20" s="2">
        <f>Y5/Y4</f>
        <v>0.73562272334302914</v>
      </c>
      <c r="O20" s="1">
        <f>AA5/AA4</f>
        <v>0.76475231226936335</v>
      </c>
      <c r="P20" s="1">
        <f>AC5/AC4</f>
        <v>0.76177539661504678</v>
      </c>
      <c r="Q20" s="1">
        <f>AE5/AE4</f>
        <v>0.79159182492222224</v>
      </c>
      <c r="R20" s="1">
        <f>AG5/AG4</f>
        <v>0.50149795878150039</v>
      </c>
    </row>
    <row r="21" spans="1:18" x14ac:dyDescent="0.2">
      <c r="A21" s="22" t="s">
        <v>184</v>
      </c>
      <c r="B21" s="22"/>
      <c r="C21" s="22"/>
      <c r="D21" s="22"/>
      <c r="E21" s="1">
        <f>E6/E4</f>
        <v>9.3410272309884426E-2</v>
      </c>
      <c r="F21" s="1">
        <f>I6/I4</f>
        <v>9.0280249938558016E-2</v>
      </c>
      <c r="G21" s="1">
        <f>K6/K4</f>
        <v>7.2531226646738556E-2</v>
      </c>
      <c r="H21" s="1">
        <f>M6/M4</f>
        <v>0.11295559191108262</v>
      </c>
      <c r="I21" s="1">
        <f>O6/O4</f>
        <v>8.5038208445218047E-2</v>
      </c>
      <c r="J21" s="1">
        <f>Q6/Q4</f>
        <v>9.0689181596853741E-2</v>
      </c>
      <c r="K21" s="1">
        <f>S6/S4</f>
        <v>0.10437019826596804</v>
      </c>
      <c r="L21" s="1">
        <f>U6/U4</f>
        <v>9.1523851297408337E-2</v>
      </c>
      <c r="M21" s="1">
        <f>W6/W4</f>
        <v>8.5692651515272542E-2</v>
      </c>
      <c r="N21" s="1">
        <f>Y6/Y4</f>
        <v>9.9765518585399129E-2</v>
      </c>
      <c r="O21" s="1">
        <f>AA6/AA4</f>
        <v>0.11207338545918195</v>
      </c>
      <c r="P21" s="1">
        <f>AC6/AC4</f>
        <v>0.11752394835485215</v>
      </c>
      <c r="Q21" s="1">
        <f>AE6/AE4</f>
        <v>0.11132991289521946</v>
      </c>
      <c r="R21" s="1">
        <f>AG6/AG4</f>
        <v>8.2176021474737085E-2</v>
      </c>
    </row>
    <row r="22" spans="1:18" x14ac:dyDescent="0.2">
      <c r="A22" s="22" t="s">
        <v>185</v>
      </c>
      <c r="B22" s="22"/>
      <c r="C22" s="22"/>
      <c r="D22" s="22"/>
      <c r="E22" s="1">
        <f>E7/E4</f>
        <v>0.10590268615758087</v>
      </c>
      <c r="F22" s="1">
        <f>I7/I4</f>
        <v>3.9726527298861274E-2</v>
      </c>
      <c r="G22" s="1">
        <f>K7/K4</f>
        <v>0.3314465677378029</v>
      </c>
      <c r="H22" s="1">
        <f>M7/M4</f>
        <v>3.8899242718119106E-2</v>
      </c>
      <c r="I22" s="1">
        <f>O7/O4</f>
        <v>6.8436996154373195E-2</v>
      </c>
      <c r="J22" s="1">
        <f>Q7/Q4</f>
        <v>0.1135058368187777</v>
      </c>
      <c r="K22" s="1">
        <f>S7/S4</f>
        <v>3.8418961871146205E-2</v>
      </c>
      <c r="L22" s="1">
        <f>U7/U4</f>
        <v>0.12127762298004739</v>
      </c>
      <c r="M22" s="1">
        <f>W7/W4</f>
        <v>0.2622233794946589</v>
      </c>
      <c r="N22" s="1">
        <f>Y7/Y4</f>
        <v>4.169456878017834E-2</v>
      </c>
      <c r="O22" s="1">
        <f>AA7/AA4</f>
        <v>4.34322105362576E-2</v>
      </c>
      <c r="P22" s="1">
        <f>AC7/AC4</f>
        <v>4.16691908674416E-2</v>
      </c>
      <c r="Q22" s="1">
        <f>AE7/AE4</f>
        <v>3.3201423120358106E-2</v>
      </c>
      <c r="R22" s="1">
        <f>AG7/AG4</f>
        <v>0.20126174732564425</v>
      </c>
    </row>
    <row r="23" spans="1:18" x14ac:dyDescent="0.2">
      <c r="A23" s="22" t="s">
        <v>168</v>
      </c>
      <c r="B23" s="22"/>
      <c r="C23" s="22"/>
      <c r="D23" s="22"/>
      <c r="E23" s="1">
        <f>E14/E4</f>
        <v>4.7970319453972947E-2</v>
      </c>
      <c r="F23" s="1">
        <f>I14/I4</f>
        <v>3.9474801337573452E-2</v>
      </c>
      <c r="G23" s="1">
        <f>K14/K4</f>
        <v>0.14389879363723712</v>
      </c>
      <c r="H23" s="1">
        <f>M14/M4</f>
        <v>2.6007319829316422E-2</v>
      </c>
      <c r="I23" s="1">
        <f>O14/O4</f>
        <v>6.8323289220874259E-2</v>
      </c>
      <c r="J23" s="1">
        <f>Q14/Q4</f>
        <v>5.4950371433922215E-2</v>
      </c>
      <c r="K23" s="1">
        <f>S14/S4</f>
        <v>2.3534381624452549E-2</v>
      </c>
      <c r="L23" s="1">
        <f>U14/U4</f>
        <v>0.12279544715857633</v>
      </c>
      <c r="M23" s="1">
        <f>W14/W4</f>
        <v>0.10556667566570233</v>
      </c>
      <c r="N23" s="1">
        <f>Y14/Y4</f>
        <v>3.9521832064866973E-2</v>
      </c>
      <c r="O23" s="1">
        <f>AA14/AA4</f>
        <v>2.077332002077838E-2</v>
      </c>
      <c r="P23" s="1">
        <f>AC14/AC4</f>
        <v>2.5891673923743894E-2</v>
      </c>
      <c r="Q23" s="1">
        <f>AE14/AE4</f>
        <v>2.0590261503084371E-2</v>
      </c>
      <c r="R23" s="1">
        <f>AG14/AG4</f>
        <v>0.13364721672600802</v>
      </c>
    </row>
    <row r="24" spans="1:18" x14ac:dyDescent="0.2">
      <c r="A24" s="22" t="s">
        <v>169</v>
      </c>
      <c r="B24" s="22"/>
      <c r="C24" s="22"/>
      <c r="D24" s="22"/>
      <c r="E24" s="1">
        <f>E15/E4</f>
        <v>1.6345959329428113E-2</v>
      </c>
      <c r="F24" s="1">
        <f>I15/I4</f>
        <v>1.3042085899622411E-2</v>
      </c>
      <c r="G24" s="1">
        <f>K15/K4</f>
        <v>2.4389879363723711E-2</v>
      </c>
      <c r="H24" s="1">
        <f>M15/M4</f>
        <v>1.2352211971462785E-2</v>
      </c>
      <c r="I24" s="1">
        <f>O15/O4</f>
        <v>1.0251117389288807E-2</v>
      </c>
      <c r="J24" s="1">
        <f>Q15/Q4</f>
        <v>1.3530807166489793E-2</v>
      </c>
      <c r="K24" s="1">
        <f>S15/S4</f>
        <v>1.0820522347228832E-2</v>
      </c>
      <c r="L24" s="1">
        <f>U15/U4</f>
        <v>1.211734895124976E-2</v>
      </c>
      <c r="M24" s="1">
        <f>W15/W4</f>
        <v>1.1982562105327057E-2</v>
      </c>
      <c r="N24" s="1">
        <f>Y15/Y4</f>
        <v>1.410412965101453E-2</v>
      </c>
      <c r="O24" s="1">
        <f>AA15/AA4</f>
        <v>1.6389958915476521E-2</v>
      </c>
      <c r="P24" s="1">
        <f>AC15/AC4</f>
        <v>1.9099996213698837E-2</v>
      </c>
      <c r="Q24" s="1">
        <f>AE15/AE4</f>
        <v>9.7894574589563153E-3</v>
      </c>
      <c r="R24" s="1">
        <f>AG15/AG4</f>
        <v>1.3951655211165585E-2</v>
      </c>
    </row>
    <row r="25" spans="1:18" x14ac:dyDescent="0.2">
      <c r="A25" s="22" t="s">
        <v>186</v>
      </c>
      <c r="B25" s="22"/>
      <c r="C25" s="22"/>
      <c r="D25" s="22"/>
      <c r="E25" s="1">
        <f>E13/E4</f>
        <v>5.7304035393248541E-2</v>
      </c>
      <c r="F25" s="1">
        <f>I13/I4</f>
        <v>6.8740550967059652E-2</v>
      </c>
      <c r="G25" s="1">
        <f>K13/K4</f>
        <v>6.9193978861962213E-2</v>
      </c>
      <c r="H25" s="1">
        <f>M13/M4</f>
        <v>3.9152232210622188E-2</v>
      </c>
      <c r="I25" s="1">
        <f>O13/O4</f>
        <v>6.4527226979448196E-2</v>
      </c>
      <c r="J25" s="1">
        <f>Q13/Q4</f>
        <v>3.3517489647710008E-2</v>
      </c>
      <c r="K25" s="1">
        <f>S13/S4</f>
        <v>5.7204732324401909E-2</v>
      </c>
      <c r="L25" s="1">
        <f>U13/U4</f>
        <v>7.4335518032445466E-2</v>
      </c>
      <c r="M25" s="1">
        <f>W13/W4</f>
        <v>3.0543472530842997E-2</v>
      </c>
      <c r="N25" s="1">
        <f>Y13/Y4</f>
        <v>6.9291227575511927E-2</v>
      </c>
      <c r="O25" s="1">
        <f>AA13/AA4</f>
        <v>4.2578812798942191E-2</v>
      </c>
      <c r="P25" s="1">
        <f>AC13/AC4</f>
        <v>3.4039794025216764E-2</v>
      </c>
      <c r="Q25" s="1">
        <f>AE13/AE4</f>
        <v>3.349712010015949E-2</v>
      </c>
      <c r="R25" s="1">
        <f>AG13/AG4</f>
        <v>6.7465400480944626E-2</v>
      </c>
    </row>
    <row r="26" spans="1:18" x14ac:dyDescent="0.2">
      <c r="G26" s="21"/>
    </row>
    <row r="27" spans="1:18" x14ac:dyDescent="0.2">
      <c r="A27" t="s">
        <v>170</v>
      </c>
    </row>
    <row r="28" spans="1:18" x14ac:dyDescent="0.2">
      <c r="B28" t="s">
        <v>0</v>
      </c>
      <c r="C28" t="s">
        <v>176</v>
      </c>
      <c r="D28" t="s">
        <v>174</v>
      </c>
      <c r="E28" t="s">
        <v>180</v>
      </c>
      <c r="F28" t="s">
        <v>178</v>
      </c>
      <c r="G28" t="s">
        <v>177</v>
      </c>
      <c r="H28" t="s">
        <v>172</v>
      </c>
      <c r="I28" t="s">
        <v>182</v>
      </c>
    </row>
    <row r="29" spans="1:18" x14ac:dyDescent="0.2">
      <c r="A29" t="s">
        <v>183</v>
      </c>
      <c r="B29" s="1">
        <v>0.73562272334302914</v>
      </c>
      <c r="C29" s="1">
        <v>0.7656512035668025</v>
      </c>
      <c r="D29" s="1">
        <v>0.70342316181079745</v>
      </c>
      <c r="E29" s="1">
        <f>AC5/AC4</f>
        <v>0.76177539661504678</v>
      </c>
      <c r="F29" s="1">
        <v>0.50399125868819616</v>
      </c>
      <c r="G29" s="1">
        <v>0.57795021158027271</v>
      </c>
      <c r="H29" s="1">
        <v>0.35853955375253549</v>
      </c>
      <c r="I29" s="1">
        <v>0.50149795878150039</v>
      </c>
    </row>
    <row r="30" spans="1:18" x14ac:dyDescent="0.2">
      <c r="A30" t="s">
        <v>184</v>
      </c>
      <c r="B30" s="1">
        <v>9.9765518585399129E-2</v>
      </c>
      <c r="C30" s="1">
        <v>0.10437019826596804</v>
      </c>
      <c r="D30" s="1">
        <v>8.5038208445218047E-2</v>
      </c>
      <c r="E30" s="1">
        <v>0.11752394835485215</v>
      </c>
      <c r="F30" s="1">
        <v>8.5692651515272542E-2</v>
      </c>
      <c r="G30" s="1">
        <v>9.1523851297408337E-2</v>
      </c>
      <c r="H30" s="1">
        <v>7.2531226646738556E-2</v>
      </c>
      <c r="I30" s="1">
        <v>8.2176021474737085E-2</v>
      </c>
    </row>
    <row r="31" spans="1:18" x14ac:dyDescent="0.2">
      <c r="A31" t="s">
        <v>185</v>
      </c>
      <c r="B31" s="1">
        <v>4.169456878017834E-2</v>
      </c>
      <c r="C31" s="1">
        <v>3.8418961871146205E-2</v>
      </c>
      <c r="D31" s="1">
        <v>6.8436996154373195E-2</v>
      </c>
      <c r="E31" s="1">
        <v>4.16691908674416E-2</v>
      </c>
      <c r="F31" s="1">
        <v>0.2622233794946589</v>
      </c>
      <c r="G31" s="1">
        <v>0.12127762298004739</v>
      </c>
      <c r="H31" s="1">
        <v>0.3314465677378029</v>
      </c>
      <c r="I31" s="1">
        <v>0.20126174732564425</v>
      </c>
    </row>
    <row r="32" spans="1:18" x14ac:dyDescent="0.2">
      <c r="A32" s="19" t="s">
        <v>187</v>
      </c>
      <c r="B32" s="20">
        <f>Y16/Y4</f>
        <v>5.36259617158815E-2</v>
      </c>
      <c r="C32" s="20">
        <f>S16/S4</f>
        <v>3.435490397168138E-2</v>
      </c>
      <c r="D32" s="20">
        <f>O16/O4</f>
        <v>7.8574406610163072E-2</v>
      </c>
      <c r="E32" s="20">
        <f>AC16/AC4</f>
        <v>4.4991670137442735E-2</v>
      </c>
      <c r="F32" s="20">
        <f>W16/W4</f>
        <v>0.11754923777102939</v>
      </c>
      <c r="G32" s="20">
        <f>U16/U4</f>
        <v>0.13491279610982609</v>
      </c>
      <c r="H32" s="20">
        <f>K16/K4</f>
        <v>0.16828867300096081</v>
      </c>
      <c r="I32" s="20">
        <f>AG16/AG4</f>
        <v>0.14759887193717361</v>
      </c>
    </row>
    <row r="33" spans="1:9" x14ac:dyDescent="0.2">
      <c r="A33" t="s">
        <v>186</v>
      </c>
      <c r="B33" s="1">
        <v>6.9291227575511927E-2</v>
      </c>
      <c r="C33" s="1">
        <v>5.7204732324401909E-2</v>
      </c>
      <c r="D33" s="1">
        <v>6.4527226979448196E-2</v>
      </c>
      <c r="E33" s="1">
        <f>AC13/AC4</f>
        <v>3.4039794025216764E-2</v>
      </c>
      <c r="F33" s="1">
        <v>3.0543472530842997E-2</v>
      </c>
      <c r="G33" s="1">
        <v>7.4335518032445466E-2</v>
      </c>
      <c r="H33" s="1">
        <v>7.0000000000000007E-2</v>
      </c>
      <c r="I33" s="1">
        <v>6.7465400480944626E-2</v>
      </c>
    </row>
  </sheetData>
  <mergeCells count="42">
    <mergeCell ref="AC2:AD2"/>
    <mergeCell ref="AE2:AF2"/>
    <mergeCell ref="AG2:AH2"/>
    <mergeCell ref="U2:V2"/>
    <mergeCell ref="W2:X2"/>
    <mergeCell ref="Y2:Z2"/>
    <mergeCell ref="AA2:AB2"/>
    <mergeCell ref="E3:G3"/>
    <mergeCell ref="A4:D4"/>
    <mergeCell ref="E4:G4"/>
    <mergeCell ref="Q2:R2"/>
    <mergeCell ref="S2:T2"/>
    <mergeCell ref="A2:D2"/>
    <mergeCell ref="E2:H2"/>
    <mergeCell ref="I2:J2"/>
    <mergeCell ref="K2:L2"/>
    <mergeCell ref="M2:N2"/>
    <mergeCell ref="O2:P2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10:D10"/>
    <mergeCell ref="E10:G10"/>
    <mergeCell ref="A25:D25"/>
    <mergeCell ref="A11:D11"/>
    <mergeCell ref="E11:G11"/>
    <mergeCell ref="A12:D12"/>
    <mergeCell ref="E12:G12"/>
    <mergeCell ref="A13:D13"/>
    <mergeCell ref="E13:G13"/>
    <mergeCell ref="A20:D20"/>
    <mergeCell ref="A21:D21"/>
    <mergeCell ref="A22:D22"/>
    <mergeCell ref="A23:D23"/>
    <mergeCell ref="A24:D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 Cities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2016-09-01T15:35:23Z</dcterms:created>
  <dcterms:modified xsi:type="dcterms:W3CDTF">2017-05-03T17:18:56Z</dcterms:modified>
</cp:coreProperties>
</file>