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Drove alone to work\For Web\"/>
    </mc:Choice>
  </mc:AlternateContent>
  <bookViews>
    <workbookView xWindow="0" yWindow="0" windowWidth="17064" windowHeight="6660" tabRatio="658"/>
  </bookViews>
  <sheets>
    <sheet name="US Cities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6" l="1"/>
  <c r="K14" i="6"/>
  <c r="G23" i="6" s="1"/>
  <c r="H32" i="6" s="1"/>
  <c r="M14" i="6"/>
  <c r="O14" i="6"/>
  <c r="O16" i="6" s="1"/>
  <c r="Q14" i="6"/>
  <c r="S14" i="6"/>
  <c r="U14" i="6"/>
  <c r="L23" i="6" s="1"/>
  <c r="G32" i="6" s="1"/>
  <c r="W14" i="6"/>
  <c r="M23" i="6" s="1"/>
  <c r="F32" i="6" s="1"/>
  <c r="Y14" i="6"/>
  <c r="AA14" i="6"/>
  <c r="AC14" i="6"/>
  <c r="AE14" i="6"/>
  <c r="AE16" i="6" s="1"/>
  <c r="AG14" i="6"/>
  <c r="I15" i="6"/>
  <c r="F24" i="6" s="1"/>
  <c r="K15" i="6"/>
  <c r="G24" i="6" s="1"/>
  <c r="M15" i="6"/>
  <c r="H24" i="6" s="1"/>
  <c r="O15" i="6"/>
  <c r="Q15" i="6"/>
  <c r="S15" i="6"/>
  <c r="U15" i="6"/>
  <c r="U16" i="6" s="1"/>
  <c r="W15" i="6"/>
  <c r="Y15" i="6"/>
  <c r="AA15" i="6"/>
  <c r="AC15" i="6"/>
  <c r="AC16" i="6" s="1"/>
  <c r="AE15" i="6"/>
  <c r="AG15" i="6"/>
  <c r="H20" i="6"/>
  <c r="I20" i="6"/>
  <c r="D29" i="6" s="1"/>
  <c r="J20" i="6"/>
  <c r="K20" i="6"/>
  <c r="L20" i="6"/>
  <c r="G29" i="6" s="1"/>
  <c r="M20" i="6"/>
  <c r="F29" i="6" s="1"/>
  <c r="N20" i="6"/>
  <c r="B29" i="6" s="1"/>
  <c r="O20" i="6"/>
  <c r="P20" i="6"/>
  <c r="E29" i="6" s="1"/>
  <c r="Q20" i="6"/>
  <c r="R20" i="6"/>
  <c r="I29" i="6" s="1"/>
  <c r="H21" i="6"/>
  <c r="I21" i="6"/>
  <c r="D30" i="6" s="1"/>
  <c r="J21" i="6"/>
  <c r="K21" i="6"/>
  <c r="C30" i="6" s="1"/>
  <c r="L21" i="6"/>
  <c r="M21" i="6"/>
  <c r="F30" i="6" s="1"/>
  <c r="N21" i="6"/>
  <c r="B30" i="6" s="1"/>
  <c r="O21" i="6"/>
  <c r="P21" i="6"/>
  <c r="Q21" i="6"/>
  <c r="R21" i="6"/>
  <c r="I30" i="6" s="1"/>
  <c r="H22" i="6"/>
  <c r="I22" i="6"/>
  <c r="J22" i="6"/>
  <c r="K22" i="6"/>
  <c r="C31" i="6" s="1"/>
  <c r="L22" i="6"/>
  <c r="G31" i="6" s="1"/>
  <c r="M22" i="6"/>
  <c r="F31" i="6" s="1"/>
  <c r="N22" i="6"/>
  <c r="B31" i="6" s="1"/>
  <c r="O22" i="6"/>
  <c r="P22" i="6"/>
  <c r="E31" i="6" s="1"/>
  <c r="Q22" i="6"/>
  <c r="R22" i="6"/>
  <c r="I31" i="6" s="1"/>
  <c r="H23" i="6"/>
  <c r="I23" i="6"/>
  <c r="D32" i="6" s="1"/>
  <c r="P23" i="6"/>
  <c r="Q23" i="6"/>
  <c r="I24" i="6"/>
  <c r="J24" i="6"/>
  <c r="K24" i="6"/>
  <c r="L24" i="6"/>
  <c r="M24" i="6"/>
  <c r="N24" i="6"/>
  <c r="O24" i="6"/>
  <c r="P24" i="6"/>
  <c r="Q24" i="6"/>
  <c r="R24" i="6"/>
  <c r="G30" i="6"/>
  <c r="E32" i="6"/>
  <c r="E30" i="6"/>
  <c r="D31" i="6"/>
  <c r="C29" i="6"/>
  <c r="R25" i="6"/>
  <c r="I33" i="6" s="1"/>
  <c r="Q25" i="6"/>
  <c r="P25" i="6"/>
  <c r="E33" i="6" s="1"/>
  <c r="O25" i="6"/>
  <c r="N25" i="6"/>
  <c r="B33" i="6" s="1"/>
  <c r="M25" i="6"/>
  <c r="F33" i="6" s="1"/>
  <c r="L25" i="6"/>
  <c r="G33" i="6" s="1"/>
  <c r="K25" i="6"/>
  <c r="C33" i="6" s="1"/>
  <c r="J25" i="6"/>
  <c r="I25" i="6"/>
  <c r="D33" i="6" s="1"/>
  <c r="H25" i="6"/>
  <c r="G25" i="6"/>
  <c r="H33" i="6" s="1"/>
  <c r="F25" i="6"/>
  <c r="E25" i="6"/>
  <c r="G22" i="6"/>
  <c r="H31" i="6" s="1"/>
  <c r="F22" i="6"/>
  <c r="E22" i="6"/>
  <c r="G21" i="6"/>
  <c r="H30" i="6" s="1"/>
  <c r="F21" i="6"/>
  <c r="E21" i="6"/>
  <c r="G20" i="6"/>
  <c r="H29" i="6" s="1"/>
  <c r="F20" i="6"/>
  <c r="E20" i="6"/>
  <c r="E15" i="6"/>
  <c r="E24" i="6" s="1"/>
  <c r="E14" i="6"/>
  <c r="E23" i="6" s="1"/>
  <c r="W16" i="6" l="1"/>
  <c r="M16" i="6"/>
  <c r="AA16" i="6"/>
  <c r="S16" i="6"/>
  <c r="AG16" i="6"/>
  <c r="Y16" i="6"/>
  <c r="Q16" i="6"/>
  <c r="I16" i="6"/>
  <c r="F23" i="6"/>
  <c r="O23" i="6"/>
  <c r="K23" i="6"/>
  <c r="C32" i="6" s="1"/>
  <c r="K16" i="6"/>
  <c r="R23" i="6"/>
  <c r="I32" i="6" s="1"/>
  <c r="N23" i="6"/>
  <c r="B32" i="6" s="1"/>
  <c r="J23" i="6"/>
  <c r="E16" i="6"/>
</calcChain>
</file>

<file path=xl/sharedStrings.xml><?xml version="1.0" encoding="utf-8"?>
<sst xmlns="http://schemas.openxmlformats.org/spreadsheetml/2006/main" count="92" uniqueCount="50">
  <si>
    <t>Austin</t>
  </si>
  <si>
    <t/>
  </si>
  <si>
    <t>Los Angeles city, California</t>
  </si>
  <si>
    <t>San Diego city, California</t>
  </si>
  <si>
    <t>San Francisco city, California</t>
  </si>
  <si>
    <t>San Jose city, California</t>
  </si>
  <si>
    <t>Denver city, Colorado</t>
  </si>
  <si>
    <t>Miami city, Florida</t>
  </si>
  <si>
    <t>Charlotte city, North Carolina</t>
  </si>
  <si>
    <t>Portland city, Oregon</t>
  </si>
  <si>
    <t>Philadelphia city, Pennsylvania</t>
  </si>
  <si>
    <t>Austin city, Texas</t>
  </si>
  <si>
    <t>Dallas city, Texas</t>
  </si>
  <si>
    <t>Houston city, Texas</t>
  </si>
  <si>
    <t>San Antonio city, Texas</t>
  </si>
  <si>
    <t>Seattle city, Washington</t>
  </si>
  <si>
    <t>Total:</t>
  </si>
  <si>
    <t>Estimate</t>
  </si>
  <si>
    <t>Margin of Error</t>
  </si>
  <si>
    <t xml:space="preserve">    Drove alone</t>
  </si>
  <si>
    <t>Los Angeles</t>
  </si>
  <si>
    <t xml:space="preserve">    Carpooled:</t>
  </si>
  <si>
    <t xml:space="preserve">  Public transportation (excluding taxicab):</t>
  </si>
  <si>
    <t xml:space="preserve">  Bicycle</t>
  </si>
  <si>
    <t xml:space="preserve">  Walked</t>
  </si>
  <si>
    <t xml:space="preserve">  Taxicab</t>
  </si>
  <si>
    <t xml:space="preserve">  Motorcycle</t>
  </si>
  <si>
    <t xml:space="preserve">  Other means</t>
  </si>
  <si>
    <t xml:space="preserve">  Worked at home</t>
  </si>
  <si>
    <t>Bike + Walk</t>
  </si>
  <si>
    <t>Other Means</t>
  </si>
  <si>
    <t>Percent:</t>
  </si>
  <si>
    <t>San Diego</t>
  </si>
  <si>
    <t>San Francisco</t>
  </si>
  <si>
    <t>San Jose</t>
  </si>
  <si>
    <t>Denver</t>
  </si>
  <si>
    <t>Miami</t>
  </si>
  <si>
    <t>Charlotte</t>
  </si>
  <si>
    <t>Portland</t>
  </si>
  <si>
    <t>Philadelphia</t>
  </si>
  <si>
    <t>Dallas</t>
  </si>
  <si>
    <t>Houston</t>
  </si>
  <si>
    <t>San Antonio</t>
  </si>
  <si>
    <t>Seattle</t>
  </si>
  <si>
    <t>Drove alone</t>
  </si>
  <si>
    <t>Carpooled</t>
  </si>
  <si>
    <t>Public transport</t>
  </si>
  <si>
    <t>Worked at home</t>
  </si>
  <si>
    <t>Bike/Walk/Other</t>
  </si>
  <si>
    <t>Source: Table B08301: MEANS OF TRANSPORTATION TO WORK - Universe: Workers 16 years and over, 2012 -2016 ACS 5-Year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</si>
</sst>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0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9" fontId="0" fillId="0" borderId="0" xfId="1" applyFont="1"/>
    <xf numFmtId="9" fontId="0" fillId="0" borderId="0" xfId="1" applyNumberFormat="1" applyFont="1"/>
    <xf numFmtId="3" fontId="0" fillId="0" borderId="0" xfId="0" applyNumberFormat="1"/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0" fillId="3" borderId="0" xfId="0" applyFill="1"/>
    <xf numFmtId="0" fontId="0" fillId="4" borderId="0" xfId="0" applyFill="1"/>
    <xf numFmtId="0" fontId="2" fillId="0" borderId="0" xfId="0" applyFont="1"/>
    <xf numFmtId="0" fontId="0" fillId="0" borderId="6" xfId="0" applyBorder="1"/>
    <xf numFmtId="0" fontId="0" fillId="0" borderId="0" xfId="0" applyFill="1"/>
    <xf numFmtId="9" fontId="0" fillId="0" borderId="0" xfId="1" applyFont="1" applyFill="1"/>
    <xf numFmtId="9" fontId="0" fillId="0" borderId="0" xfId="0" applyNumberFormat="1"/>
    <xf numFmtId="0" fontId="3" fillId="2" borderId="2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78537"/>
      <color rgb="FF355EA9"/>
      <color rgb="FFC89800"/>
      <color rgb="FF9E7800"/>
      <color rgb="FF686868"/>
      <color rgb="FFC85C12"/>
      <color rgb="FF2A69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How People Get to Work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68923716269518"/>
          <c:y val="0.17460766989268703"/>
          <c:w val="0.54445421959382145"/>
          <c:h val="0.539391386096515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'US Cities'!$A$29</c:f>
              <c:strCache>
                <c:ptCount val="1"/>
                <c:pt idx="0">
                  <c:v>Drove alone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Cities'!$B$29:$I$29</c:f>
              <c:numCache>
                <c:formatCode>0%</c:formatCode>
                <c:ptCount val="8"/>
                <c:pt idx="0">
                  <c:v>0.73697392388074012</c:v>
                </c:pt>
                <c:pt idx="1">
                  <c:v>0.76484846993392475</c:v>
                </c:pt>
                <c:pt idx="2">
                  <c:v>0.7021690736095102</c:v>
                </c:pt>
                <c:pt idx="3">
                  <c:v>0.76274678207434188</c:v>
                </c:pt>
                <c:pt idx="4">
                  <c:v>0.50813052630262012</c:v>
                </c:pt>
                <c:pt idx="5">
                  <c:v>0.57763700240670557</c:v>
                </c:pt>
                <c:pt idx="6">
                  <c:v>0.35038892680412154</c:v>
                </c:pt>
                <c:pt idx="7">
                  <c:v>0.49161177439275422</c:v>
                </c:pt>
              </c:numCache>
            </c:numRef>
          </c:val>
        </c:ser>
        <c:ser>
          <c:idx val="1"/>
          <c:order val="1"/>
          <c:tx>
            <c:strRef>
              <c:f>'US Cities'!$A$30</c:f>
              <c:strCache>
                <c:ptCount val="1"/>
                <c:pt idx="0">
                  <c:v>Carpooled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Cities'!$B$30:$I$30</c:f>
              <c:numCache>
                <c:formatCode>0%</c:formatCode>
                <c:ptCount val="8"/>
                <c:pt idx="0">
                  <c:v>9.7457897932444956E-2</c:v>
                </c:pt>
                <c:pt idx="1">
                  <c:v>0.10383285550811483</c:v>
                </c:pt>
                <c:pt idx="2">
                  <c:v>8.1564851854363005E-2</c:v>
                </c:pt>
                <c:pt idx="3">
                  <c:v>0.11725038918453162</c:v>
                </c:pt>
                <c:pt idx="4">
                  <c:v>8.5687208534941398E-2</c:v>
                </c:pt>
                <c:pt idx="5">
                  <c:v>8.9134169993944815E-2</c:v>
                </c:pt>
                <c:pt idx="6">
                  <c:v>7.1820494678997121E-2</c:v>
                </c:pt>
                <c:pt idx="7">
                  <c:v>7.7467579250720467E-2</c:v>
                </c:pt>
              </c:numCache>
            </c:numRef>
          </c:val>
        </c:ser>
        <c:ser>
          <c:idx val="2"/>
          <c:order val="2"/>
          <c:tx>
            <c:strRef>
              <c:f>'US Cities'!$A$31</c:f>
              <c:strCache>
                <c:ptCount val="1"/>
                <c:pt idx="0">
                  <c:v>Public transport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Cities'!$B$31:$I$31</c:f>
              <c:numCache>
                <c:formatCode>0%</c:formatCode>
                <c:ptCount val="8"/>
                <c:pt idx="0">
                  <c:v>4.0236634391077879E-2</c:v>
                </c:pt>
                <c:pt idx="1">
                  <c:v>3.6689594074146993E-2</c:v>
                </c:pt>
                <c:pt idx="2">
                  <c:v>6.8061111487784487E-2</c:v>
                </c:pt>
                <c:pt idx="3">
                  <c:v>4.0340267781289928E-2</c:v>
                </c:pt>
                <c:pt idx="4">
                  <c:v>0.25710384991914825</c:v>
                </c:pt>
                <c:pt idx="5">
                  <c:v>0.12080555478713104</c:v>
                </c:pt>
                <c:pt idx="6">
                  <c:v>0.33617801932215913</c:v>
                </c:pt>
                <c:pt idx="7">
                  <c:v>0.20800998353231784</c:v>
                </c:pt>
              </c:numCache>
            </c:numRef>
          </c:val>
        </c:ser>
        <c:ser>
          <c:idx val="3"/>
          <c:order val="3"/>
          <c:tx>
            <c:strRef>
              <c:f>'US Cities'!$A$32</c:f>
              <c:strCache>
                <c:ptCount val="1"/>
                <c:pt idx="0">
                  <c:v>Bike/Walk/Other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Cities'!$B$32:$I$32</c:f>
              <c:numCache>
                <c:formatCode>0%</c:formatCode>
                <c:ptCount val="8"/>
                <c:pt idx="0">
                  <c:v>3.7280701754385963E-2</c:v>
                </c:pt>
                <c:pt idx="1">
                  <c:v>2.3956884989725733E-2</c:v>
                </c:pt>
                <c:pt idx="2">
                  <c:v>6.7993310280922994E-2</c:v>
                </c:pt>
                <c:pt idx="3">
                  <c:v>2.6350095795690451E-2</c:v>
                </c:pt>
                <c:pt idx="4">
                  <c:v>0.10326034261121415</c:v>
                </c:pt>
                <c:pt idx="5">
                  <c:v>0.12486898362026305</c:v>
                </c:pt>
                <c:pt idx="6">
                  <c:v>0.14738729262280884</c:v>
                </c:pt>
                <c:pt idx="7">
                  <c:v>0.13842373404693289</c:v>
                </c:pt>
              </c:numCache>
            </c:numRef>
          </c:val>
        </c:ser>
        <c:ser>
          <c:idx val="4"/>
          <c:order val="4"/>
          <c:tx>
            <c:strRef>
              <c:f>'US Cities'!$A$33</c:f>
              <c:strCache>
                <c:ptCount val="1"/>
                <c:pt idx="0">
                  <c:v>Worked at home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'US Cities'!$B$28:$I$28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'US Cities'!$B$33:$I$33</c:f>
              <c:numCache>
                <c:formatCode>0%</c:formatCode>
                <c:ptCount val="8"/>
                <c:pt idx="0">
                  <c:v>7.4129997123957431E-2</c:v>
                </c:pt>
                <c:pt idx="1">
                  <c:v>5.9482472222564017E-2</c:v>
                </c:pt>
                <c:pt idx="2">
                  <c:v>6.9462336429588448E-2</c:v>
                </c:pt>
                <c:pt idx="3">
                  <c:v>3.4529251881717682E-2</c:v>
                </c:pt>
                <c:pt idx="4">
                  <c:v>3.3294653776261181E-2</c:v>
                </c:pt>
                <c:pt idx="5">
                  <c:v>7.4985937831383076E-2</c:v>
                </c:pt>
                <c:pt idx="6">
                  <c:v>6.6220867013538867E-2</c:v>
                </c:pt>
                <c:pt idx="7">
                  <c:v>6.9933614656237139E-2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4449152"/>
        <c:axId val="34449544"/>
      </c:barChart>
      <c:catAx>
        <c:axId val="3444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9544"/>
        <c:crosses val="autoZero"/>
        <c:auto val="1"/>
        <c:lblAlgn val="ctr"/>
        <c:lblOffset val="100"/>
        <c:noMultiLvlLbl val="0"/>
      </c:catAx>
      <c:valAx>
        <c:axId val="34449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91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002515310586181"/>
          <c:y val="0.30171259842519688"/>
          <c:w val="0.24330818022747155"/>
          <c:h val="0.448634806065908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349415</xdr:colOff>
      <xdr:row>18</xdr:row>
      <xdr:rowOff>121736</xdr:rowOff>
    </xdr:from>
    <xdr:to>
      <xdr:col>27</xdr:col>
      <xdr:colOff>32429</xdr:colOff>
      <xdr:row>33</xdr:row>
      <xdr:rowOff>42352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zoomScale="78" zoomScaleNormal="78" workbookViewId="0">
      <pane xSplit="1" topLeftCell="E1" activePane="topRight" state="frozen"/>
      <selection pane="topRight" activeCell="AD20" sqref="AD20"/>
    </sheetView>
  </sheetViews>
  <sheetFormatPr defaultRowHeight="13.8" x14ac:dyDescent="0.25"/>
  <sheetData>
    <row r="1" spans="1:34" x14ac:dyDescent="0.25">
      <c r="A1">
        <v>2016</v>
      </c>
    </row>
    <row r="2" spans="1:34" ht="12" customHeight="1" x14ac:dyDescent="0.25">
      <c r="A2" s="21" t="s">
        <v>1</v>
      </c>
      <c r="B2" s="21"/>
      <c r="C2" s="21"/>
      <c r="D2" s="21"/>
      <c r="E2" s="18" t="s">
        <v>2</v>
      </c>
      <c r="F2" s="18"/>
      <c r="G2" s="18"/>
      <c r="H2" s="18"/>
      <c r="I2" s="18" t="s">
        <v>3</v>
      </c>
      <c r="J2" s="18"/>
      <c r="K2" s="18" t="s">
        <v>4</v>
      </c>
      <c r="L2" s="18"/>
      <c r="M2" s="18" t="s">
        <v>5</v>
      </c>
      <c r="N2" s="18"/>
      <c r="O2" s="18" t="s">
        <v>6</v>
      </c>
      <c r="P2" s="18"/>
      <c r="Q2" s="18" t="s">
        <v>7</v>
      </c>
      <c r="R2" s="18"/>
      <c r="S2" s="18" t="s">
        <v>8</v>
      </c>
      <c r="T2" s="18"/>
      <c r="U2" s="18" t="s">
        <v>9</v>
      </c>
      <c r="V2" s="18"/>
      <c r="W2" s="18" t="s">
        <v>10</v>
      </c>
      <c r="X2" s="18"/>
      <c r="Y2" s="18" t="s">
        <v>11</v>
      </c>
      <c r="Z2" s="18"/>
      <c r="AA2" s="18" t="s">
        <v>12</v>
      </c>
      <c r="AB2" s="18"/>
      <c r="AC2" s="18" t="s">
        <v>13</v>
      </c>
      <c r="AD2" s="18"/>
      <c r="AE2" s="18" t="s">
        <v>14</v>
      </c>
      <c r="AF2" s="18"/>
      <c r="AG2" s="18" t="s">
        <v>15</v>
      </c>
      <c r="AH2" s="18"/>
    </row>
    <row r="3" spans="1:34" ht="12" customHeight="1" x14ac:dyDescent="0.25">
      <c r="A3" s="4"/>
      <c r="B3" s="5"/>
      <c r="C3" s="5"/>
      <c r="D3" s="6"/>
      <c r="E3" s="18" t="s">
        <v>17</v>
      </c>
      <c r="F3" s="18"/>
      <c r="G3" s="18"/>
      <c r="H3" s="14" t="s">
        <v>18</v>
      </c>
      <c r="I3" s="14" t="s">
        <v>17</v>
      </c>
      <c r="J3" s="14" t="s">
        <v>18</v>
      </c>
      <c r="K3" s="14" t="s">
        <v>17</v>
      </c>
      <c r="L3" s="14" t="s">
        <v>18</v>
      </c>
      <c r="M3" s="14" t="s">
        <v>17</v>
      </c>
      <c r="N3" s="14" t="s">
        <v>18</v>
      </c>
      <c r="O3" s="14" t="s">
        <v>17</v>
      </c>
      <c r="P3" s="14" t="s">
        <v>18</v>
      </c>
      <c r="Q3" s="14" t="s">
        <v>17</v>
      </c>
      <c r="R3" s="14" t="s">
        <v>18</v>
      </c>
      <c r="S3" s="14" t="s">
        <v>17</v>
      </c>
      <c r="T3" s="14" t="s">
        <v>18</v>
      </c>
      <c r="U3" s="14" t="s">
        <v>17</v>
      </c>
      <c r="V3" s="14" t="s">
        <v>18</v>
      </c>
      <c r="W3" s="14" t="s">
        <v>17</v>
      </c>
      <c r="X3" s="14" t="s">
        <v>18</v>
      </c>
      <c r="Y3" s="14" t="s">
        <v>17</v>
      </c>
      <c r="Z3" s="14" t="s">
        <v>18</v>
      </c>
      <c r="AA3" s="14" t="s">
        <v>17</v>
      </c>
      <c r="AB3" s="14" t="s">
        <v>18</v>
      </c>
      <c r="AC3" s="14" t="s">
        <v>17</v>
      </c>
      <c r="AD3" s="14" t="s">
        <v>18</v>
      </c>
      <c r="AE3" s="14" t="s">
        <v>17</v>
      </c>
      <c r="AF3" s="14" t="s">
        <v>18</v>
      </c>
      <c r="AG3" s="14" t="s">
        <v>17</v>
      </c>
      <c r="AH3" s="14" t="s">
        <v>18</v>
      </c>
    </row>
    <row r="4" spans="1:34" ht="12" customHeight="1" x14ac:dyDescent="0.25">
      <c r="A4" s="18" t="s">
        <v>16</v>
      </c>
      <c r="B4" s="18"/>
      <c r="C4" s="18"/>
      <c r="D4" s="18"/>
      <c r="E4" s="19">
        <v>1853827</v>
      </c>
      <c r="F4" s="18"/>
      <c r="G4" s="18"/>
      <c r="H4" s="15">
        <v>6832</v>
      </c>
      <c r="I4" s="15">
        <v>684137</v>
      </c>
      <c r="J4" s="15">
        <v>4313</v>
      </c>
      <c r="K4" s="15">
        <v>479139</v>
      </c>
      <c r="L4" s="15">
        <v>2520</v>
      </c>
      <c r="M4" s="15">
        <v>486960</v>
      </c>
      <c r="N4" s="15">
        <v>2821</v>
      </c>
      <c r="O4" s="15">
        <v>353976</v>
      </c>
      <c r="P4" s="15">
        <v>2225</v>
      </c>
      <c r="Q4" s="15">
        <v>198285</v>
      </c>
      <c r="R4" s="15">
        <v>2505</v>
      </c>
      <c r="S4" s="15">
        <v>406355</v>
      </c>
      <c r="T4" s="15">
        <v>2826</v>
      </c>
      <c r="U4" s="15">
        <v>325341</v>
      </c>
      <c r="V4" s="15">
        <v>2407</v>
      </c>
      <c r="W4" s="15">
        <v>639442</v>
      </c>
      <c r="X4" s="15">
        <v>4062</v>
      </c>
      <c r="Y4" s="15">
        <v>500688</v>
      </c>
      <c r="Z4" s="15">
        <v>2962</v>
      </c>
      <c r="AA4" s="15">
        <v>612193</v>
      </c>
      <c r="AB4" s="15">
        <v>4117</v>
      </c>
      <c r="AC4" s="15">
        <v>1074683</v>
      </c>
      <c r="AD4" s="15">
        <v>5171</v>
      </c>
      <c r="AE4" s="15">
        <v>653844</v>
      </c>
      <c r="AF4" s="15">
        <v>3705</v>
      </c>
      <c r="AG4" s="15">
        <v>388640</v>
      </c>
      <c r="AH4" s="15">
        <v>2490</v>
      </c>
    </row>
    <row r="5" spans="1:34" ht="12" customHeight="1" x14ac:dyDescent="0.25">
      <c r="A5" s="18" t="s">
        <v>19</v>
      </c>
      <c r="B5" s="18"/>
      <c r="C5" s="18"/>
      <c r="D5" s="18"/>
      <c r="E5" s="19">
        <v>1269665</v>
      </c>
      <c r="F5" s="18"/>
      <c r="G5" s="18"/>
      <c r="H5" s="15">
        <v>6839</v>
      </c>
      <c r="I5" s="15">
        <v>511737</v>
      </c>
      <c r="J5" s="15">
        <v>4127</v>
      </c>
      <c r="K5" s="15">
        <v>167885</v>
      </c>
      <c r="L5" s="15">
        <v>2640</v>
      </c>
      <c r="M5" s="15">
        <v>371612</v>
      </c>
      <c r="N5" s="15">
        <v>3154</v>
      </c>
      <c r="O5" s="15">
        <v>248551</v>
      </c>
      <c r="P5" s="15">
        <v>2373</v>
      </c>
      <c r="Q5" s="15">
        <v>139137</v>
      </c>
      <c r="R5" s="15">
        <v>2586</v>
      </c>
      <c r="S5" s="15">
        <v>310800</v>
      </c>
      <c r="T5" s="15">
        <v>2918</v>
      </c>
      <c r="U5" s="15">
        <v>187929</v>
      </c>
      <c r="V5" s="15">
        <v>2394</v>
      </c>
      <c r="W5" s="15">
        <v>324920</v>
      </c>
      <c r="X5" s="15">
        <v>3602</v>
      </c>
      <c r="Y5" s="15">
        <v>368994</v>
      </c>
      <c r="Z5" s="15">
        <v>3386</v>
      </c>
      <c r="AA5" s="15">
        <v>467374</v>
      </c>
      <c r="AB5" s="15">
        <v>3890</v>
      </c>
      <c r="AC5" s="15">
        <v>819711</v>
      </c>
      <c r="AD5" s="15">
        <v>5521</v>
      </c>
      <c r="AE5" s="15">
        <v>516635</v>
      </c>
      <c r="AF5" s="15">
        <v>4340</v>
      </c>
      <c r="AG5" s="15">
        <v>191060</v>
      </c>
      <c r="AH5" s="15">
        <v>2594</v>
      </c>
    </row>
    <row r="6" spans="1:34" ht="12" customHeight="1" x14ac:dyDescent="0.25">
      <c r="A6" s="18" t="s">
        <v>21</v>
      </c>
      <c r="B6" s="18"/>
      <c r="C6" s="18"/>
      <c r="D6" s="18"/>
      <c r="E6" s="19">
        <v>169762</v>
      </c>
      <c r="F6" s="18"/>
      <c r="G6" s="18"/>
      <c r="H6" s="15">
        <v>3014</v>
      </c>
      <c r="I6" s="15">
        <v>61212</v>
      </c>
      <c r="J6" s="15">
        <v>2417</v>
      </c>
      <c r="K6" s="15">
        <v>34412</v>
      </c>
      <c r="L6" s="15">
        <v>1228</v>
      </c>
      <c r="M6" s="15">
        <v>56466</v>
      </c>
      <c r="N6" s="15">
        <v>1634</v>
      </c>
      <c r="O6" s="15">
        <v>28872</v>
      </c>
      <c r="P6" s="15">
        <v>1592</v>
      </c>
      <c r="Q6" s="15">
        <v>16630</v>
      </c>
      <c r="R6" s="15">
        <v>1316</v>
      </c>
      <c r="S6" s="15">
        <v>42193</v>
      </c>
      <c r="T6" s="15">
        <v>1651</v>
      </c>
      <c r="U6" s="15">
        <v>28999</v>
      </c>
      <c r="V6" s="15">
        <v>1494</v>
      </c>
      <c r="W6" s="15">
        <v>54792</v>
      </c>
      <c r="X6" s="15">
        <v>2289</v>
      </c>
      <c r="Y6" s="15">
        <v>48796</v>
      </c>
      <c r="Z6" s="15">
        <v>2013</v>
      </c>
      <c r="AA6" s="15">
        <v>68476</v>
      </c>
      <c r="AB6" s="15">
        <v>2274</v>
      </c>
      <c r="AC6" s="15">
        <v>126007</v>
      </c>
      <c r="AD6" s="15">
        <v>3332</v>
      </c>
      <c r="AE6" s="15">
        <v>73284</v>
      </c>
      <c r="AF6" s="15">
        <v>2567</v>
      </c>
      <c r="AG6" s="15">
        <v>30107</v>
      </c>
      <c r="AH6" s="15">
        <v>1291</v>
      </c>
    </row>
    <row r="7" spans="1:34" ht="12" customHeight="1" x14ac:dyDescent="0.25">
      <c r="A7" s="18" t="s">
        <v>22</v>
      </c>
      <c r="B7" s="18"/>
      <c r="C7" s="18"/>
      <c r="D7" s="18"/>
      <c r="E7" s="19">
        <v>187366</v>
      </c>
      <c r="F7" s="18"/>
      <c r="G7" s="18"/>
      <c r="H7" s="15">
        <v>3053</v>
      </c>
      <c r="I7" s="15">
        <v>26883</v>
      </c>
      <c r="J7" s="15">
        <v>1237</v>
      </c>
      <c r="K7" s="15">
        <v>161076</v>
      </c>
      <c r="L7" s="15">
        <v>2655</v>
      </c>
      <c r="M7" s="15">
        <v>20394</v>
      </c>
      <c r="N7" s="15">
        <v>1137</v>
      </c>
      <c r="O7" s="15">
        <v>24092</v>
      </c>
      <c r="P7" s="15">
        <v>1139</v>
      </c>
      <c r="Q7" s="15">
        <v>22410</v>
      </c>
      <c r="R7" s="15">
        <v>1426</v>
      </c>
      <c r="S7" s="15">
        <v>14909</v>
      </c>
      <c r="T7" s="14">
        <v>923</v>
      </c>
      <c r="U7" s="15">
        <v>39303</v>
      </c>
      <c r="V7" s="15">
        <v>1540</v>
      </c>
      <c r="W7" s="15">
        <v>164403</v>
      </c>
      <c r="X7" s="15">
        <v>3261</v>
      </c>
      <c r="Y7" s="15">
        <v>20146</v>
      </c>
      <c r="Z7" s="15">
        <v>1201</v>
      </c>
      <c r="AA7" s="15">
        <v>26304</v>
      </c>
      <c r="AB7" s="15">
        <v>1390</v>
      </c>
      <c r="AC7" s="15">
        <v>43353</v>
      </c>
      <c r="AD7" s="15">
        <v>1754</v>
      </c>
      <c r="AE7" s="15">
        <v>21361</v>
      </c>
      <c r="AF7" s="15">
        <v>1372</v>
      </c>
      <c r="AG7" s="15">
        <v>80841</v>
      </c>
      <c r="AH7" s="15">
        <v>2298</v>
      </c>
    </row>
    <row r="8" spans="1:34" s="7" customFormat="1" ht="12" customHeight="1" x14ac:dyDescent="0.25">
      <c r="A8" s="20" t="s">
        <v>23</v>
      </c>
      <c r="B8" s="20"/>
      <c r="C8" s="20"/>
      <c r="D8" s="20"/>
      <c r="E8" s="19">
        <v>21573</v>
      </c>
      <c r="F8" s="18"/>
      <c r="G8" s="18"/>
      <c r="H8" s="15">
        <v>1007</v>
      </c>
      <c r="I8" s="15">
        <v>6669</v>
      </c>
      <c r="J8" s="14">
        <v>621</v>
      </c>
      <c r="K8" s="15">
        <v>19822</v>
      </c>
      <c r="L8" s="15">
        <v>1147</v>
      </c>
      <c r="M8" s="15">
        <v>4495</v>
      </c>
      <c r="N8" s="14">
        <v>558</v>
      </c>
      <c r="O8" s="15">
        <v>8100</v>
      </c>
      <c r="P8" s="14">
        <v>579</v>
      </c>
      <c r="Q8" s="15">
        <v>2009</v>
      </c>
      <c r="R8" s="14">
        <v>389</v>
      </c>
      <c r="S8" s="22">
        <v>936</v>
      </c>
      <c r="T8" s="14">
        <v>262</v>
      </c>
      <c r="U8" s="15">
        <v>21184</v>
      </c>
      <c r="V8" s="14">
        <v>847</v>
      </c>
      <c r="W8" s="15">
        <v>13359</v>
      </c>
      <c r="X8" s="14">
        <v>778</v>
      </c>
      <c r="Y8" s="15">
        <v>7029</v>
      </c>
      <c r="Z8" s="14">
        <v>666</v>
      </c>
      <c r="AA8" s="15">
        <v>1338</v>
      </c>
      <c r="AB8" s="14">
        <v>272</v>
      </c>
      <c r="AC8" s="15">
        <v>5808</v>
      </c>
      <c r="AD8" s="14">
        <v>605</v>
      </c>
      <c r="AE8" s="15">
        <v>1417</v>
      </c>
      <c r="AF8" s="14">
        <v>245</v>
      </c>
      <c r="AG8" s="15">
        <v>14603</v>
      </c>
      <c r="AH8" s="14">
        <v>800</v>
      </c>
    </row>
    <row r="9" spans="1:34" s="7" customFormat="1" ht="12" customHeight="1" x14ac:dyDescent="0.25">
      <c r="A9" s="20" t="s">
        <v>24</v>
      </c>
      <c r="B9" s="20"/>
      <c r="C9" s="20"/>
      <c r="D9" s="20"/>
      <c r="E9" s="19">
        <v>65525</v>
      </c>
      <c r="F9" s="18"/>
      <c r="G9" s="18"/>
      <c r="H9" s="15">
        <v>2075</v>
      </c>
      <c r="I9" s="15">
        <v>21019</v>
      </c>
      <c r="J9" s="15">
        <v>1414</v>
      </c>
      <c r="K9" s="15">
        <v>50797</v>
      </c>
      <c r="L9" s="15">
        <v>1773</v>
      </c>
      <c r="M9" s="15">
        <v>8035</v>
      </c>
      <c r="N9" s="14">
        <v>672</v>
      </c>
      <c r="O9" s="15">
        <v>15968</v>
      </c>
      <c r="P9" s="15">
        <v>1077</v>
      </c>
      <c r="Q9" s="15">
        <v>8377</v>
      </c>
      <c r="R9" s="14">
        <v>940</v>
      </c>
      <c r="S9" s="15">
        <v>8799</v>
      </c>
      <c r="T9" s="14">
        <v>758</v>
      </c>
      <c r="U9" s="15">
        <v>19441</v>
      </c>
      <c r="V9" s="15">
        <v>1164</v>
      </c>
      <c r="W9" s="15">
        <v>52670</v>
      </c>
      <c r="X9" s="15">
        <v>1712</v>
      </c>
      <c r="Y9" s="15">
        <v>11637</v>
      </c>
      <c r="Z9" s="14">
        <v>956</v>
      </c>
      <c r="AA9" s="15">
        <v>11411</v>
      </c>
      <c r="AB9" s="14">
        <v>853</v>
      </c>
      <c r="AC9" s="15">
        <v>22510</v>
      </c>
      <c r="AD9" s="15">
        <v>1514</v>
      </c>
      <c r="AE9" s="15">
        <v>11051</v>
      </c>
      <c r="AF9" s="14">
        <v>966</v>
      </c>
      <c r="AG9" s="15">
        <v>39194</v>
      </c>
      <c r="AH9" s="15">
        <v>1700</v>
      </c>
    </row>
    <row r="10" spans="1:34" s="8" customFormat="1" ht="12" customHeight="1" x14ac:dyDescent="0.25">
      <c r="A10" s="17" t="s">
        <v>25</v>
      </c>
      <c r="B10" s="17"/>
      <c r="C10" s="17"/>
      <c r="D10" s="17"/>
      <c r="E10" s="19">
        <v>1967</v>
      </c>
      <c r="F10" s="18"/>
      <c r="G10" s="18"/>
      <c r="H10" s="14">
        <v>277</v>
      </c>
      <c r="I10" s="22">
        <v>381</v>
      </c>
      <c r="J10" s="14">
        <v>141</v>
      </c>
      <c r="K10" s="15">
        <v>3323</v>
      </c>
      <c r="L10" s="14">
        <v>406</v>
      </c>
      <c r="M10" s="22">
        <v>651</v>
      </c>
      <c r="N10" s="14">
        <v>241</v>
      </c>
      <c r="O10" s="22">
        <v>461</v>
      </c>
      <c r="P10" s="14">
        <v>180</v>
      </c>
      <c r="Q10" s="22">
        <v>209</v>
      </c>
      <c r="R10" s="14">
        <v>94</v>
      </c>
      <c r="S10" s="22">
        <v>444</v>
      </c>
      <c r="T10" s="14">
        <v>144</v>
      </c>
      <c r="U10" s="22">
        <v>216</v>
      </c>
      <c r="V10" s="14">
        <v>124</v>
      </c>
      <c r="W10" s="15">
        <v>1310</v>
      </c>
      <c r="X10" s="14">
        <v>246</v>
      </c>
      <c r="Y10" s="22">
        <v>659</v>
      </c>
      <c r="Z10" s="14">
        <v>206</v>
      </c>
      <c r="AA10" s="22">
        <v>477</v>
      </c>
      <c r="AB10" s="14">
        <v>162</v>
      </c>
      <c r="AC10" s="22">
        <v>867</v>
      </c>
      <c r="AD10" s="14">
        <v>240</v>
      </c>
      <c r="AE10" s="22">
        <v>327</v>
      </c>
      <c r="AF10" s="14">
        <v>133</v>
      </c>
      <c r="AG10" s="22">
        <v>646</v>
      </c>
      <c r="AH10" s="14">
        <v>203</v>
      </c>
    </row>
    <row r="11" spans="1:34" s="8" customFormat="1" ht="12" customHeight="1" x14ac:dyDescent="0.25">
      <c r="A11" s="17" t="s">
        <v>26</v>
      </c>
      <c r="B11" s="17"/>
      <c r="C11" s="17"/>
      <c r="D11" s="17"/>
      <c r="E11" s="19">
        <v>4870</v>
      </c>
      <c r="F11" s="18"/>
      <c r="G11" s="18"/>
      <c r="H11" s="14">
        <v>466</v>
      </c>
      <c r="I11" s="15">
        <v>3884</v>
      </c>
      <c r="J11" s="14">
        <v>420</v>
      </c>
      <c r="K11" s="15">
        <v>4435</v>
      </c>
      <c r="L11" s="14">
        <v>575</v>
      </c>
      <c r="M11" s="15">
        <v>1700</v>
      </c>
      <c r="N11" s="14">
        <v>291</v>
      </c>
      <c r="O11" s="22">
        <v>653</v>
      </c>
      <c r="P11" s="14">
        <v>141</v>
      </c>
      <c r="Q11" s="22">
        <v>686</v>
      </c>
      <c r="R11" s="14">
        <v>221</v>
      </c>
      <c r="S11" s="22">
        <v>404</v>
      </c>
      <c r="T11" s="14">
        <v>156</v>
      </c>
      <c r="U11" s="15">
        <v>1358</v>
      </c>
      <c r="V11" s="14">
        <v>256</v>
      </c>
      <c r="W11" s="22">
        <v>729</v>
      </c>
      <c r="X11" s="14">
        <v>182</v>
      </c>
      <c r="Y11" s="15">
        <v>2150</v>
      </c>
      <c r="Z11" s="14">
        <v>405</v>
      </c>
      <c r="AA11" s="22">
        <v>768</v>
      </c>
      <c r="AB11" s="14">
        <v>153</v>
      </c>
      <c r="AC11" s="15">
        <v>1264</v>
      </c>
      <c r="AD11" s="14">
        <v>237</v>
      </c>
      <c r="AE11" s="15">
        <v>1385</v>
      </c>
      <c r="AF11" s="14">
        <v>323</v>
      </c>
      <c r="AG11" s="15">
        <v>1874</v>
      </c>
      <c r="AH11" s="14">
        <v>326</v>
      </c>
    </row>
    <row r="12" spans="1:34" s="8" customFormat="1" ht="12" customHeight="1" x14ac:dyDescent="0.25">
      <c r="A12" s="17" t="s">
        <v>27</v>
      </c>
      <c r="B12" s="17"/>
      <c r="C12" s="17"/>
      <c r="D12" s="17"/>
      <c r="E12" s="19">
        <v>25265</v>
      </c>
      <c r="F12" s="18"/>
      <c r="G12" s="18"/>
      <c r="H12" s="15">
        <v>1448</v>
      </c>
      <c r="I12" s="15">
        <v>4821</v>
      </c>
      <c r="J12" s="14">
        <v>541</v>
      </c>
      <c r="K12" s="15">
        <v>5660</v>
      </c>
      <c r="L12" s="14">
        <v>611</v>
      </c>
      <c r="M12" s="15">
        <v>3676</v>
      </c>
      <c r="N12" s="14">
        <v>497</v>
      </c>
      <c r="O12" s="15">
        <v>2691</v>
      </c>
      <c r="P12" s="14">
        <v>426</v>
      </c>
      <c r="Q12" s="15">
        <v>1591</v>
      </c>
      <c r="R12" s="14">
        <v>266</v>
      </c>
      <c r="S12" s="15">
        <v>3699</v>
      </c>
      <c r="T12" s="14">
        <v>492</v>
      </c>
      <c r="U12" s="15">
        <v>2515</v>
      </c>
      <c r="V12" s="14">
        <v>387</v>
      </c>
      <c r="W12" s="15">
        <v>5969</v>
      </c>
      <c r="X12" s="14">
        <v>567</v>
      </c>
      <c r="Y12" s="15">
        <v>4161</v>
      </c>
      <c r="Z12" s="14">
        <v>646</v>
      </c>
      <c r="AA12" s="15">
        <v>8835</v>
      </c>
      <c r="AB12" s="14">
        <v>824</v>
      </c>
      <c r="AC12" s="15">
        <v>18055</v>
      </c>
      <c r="AD12" s="15">
        <v>1195</v>
      </c>
      <c r="AE12" s="15">
        <v>5556</v>
      </c>
      <c r="AF12" s="14">
        <v>584</v>
      </c>
      <c r="AG12" s="15">
        <v>3136</v>
      </c>
      <c r="AH12" s="14">
        <v>485</v>
      </c>
    </row>
    <row r="13" spans="1:34" ht="12" customHeight="1" x14ac:dyDescent="0.25">
      <c r="A13" s="18" t="s">
        <v>28</v>
      </c>
      <c r="B13" s="18"/>
      <c r="C13" s="18"/>
      <c r="D13" s="18"/>
      <c r="E13" s="19">
        <v>107834</v>
      </c>
      <c r="F13" s="18"/>
      <c r="G13" s="18"/>
      <c r="H13" s="15">
        <v>2433</v>
      </c>
      <c r="I13" s="15">
        <v>47531</v>
      </c>
      <c r="J13" s="15">
        <v>1876</v>
      </c>
      <c r="K13" s="15">
        <v>31729</v>
      </c>
      <c r="L13" s="15">
        <v>1349</v>
      </c>
      <c r="M13" s="15">
        <v>19931</v>
      </c>
      <c r="N13" s="15">
        <v>1017</v>
      </c>
      <c r="O13" s="15">
        <v>24588</v>
      </c>
      <c r="P13" s="15">
        <v>1087</v>
      </c>
      <c r="Q13" s="15">
        <v>7236</v>
      </c>
      <c r="R13" s="14">
        <v>654</v>
      </c>
      <c r="S13" s="15">
        <v>24171</v>
      </c>
      <c r="T13" s="14">
        <v>989</v>
      </c>
      <c r="U13" s="15">
        <v>24396</v>
      </c>
      <c r="V13" s="15">
        <v>1067</v>
      </c>
      <c r="W13" s="15">
        <v>21290</v>
      </c>
      <c r="X13" s="15">
        <v>1120</v>
      </c>
      <c r="Y13" s="15">
        <v>37116</v>
      </c>
      <c r="Z13" s="15">
        <v>1525</v>
      </c>
      <c r="AA13" s="15">
        <v>27210</v>
      </c>
      <c r="AB13" s="15">
        <v>1189</v>
      </c>
      <c r="AC13" s="15">
        <v>37108</v>
      </c>
      <c r="AD13" s="15">
        <v>1542</v>
      </c>
      <c r="AE13" s="15">
        <v>22828</v>
      </c>
      <c r="AF13" s="15">
        <v>1241</v>
      </c>
      <c r="AG13" s="15">
        <v>27179</v>
      </c>
      <c r="AH13" s="15">
        <v>1135</v>
      </c>
    </row>
    <row r="14" spans="1:34" x14ac:dyDescent="0.25">
      <c r="A14" t="s">
        <v>29</v>
      </c>
      <c r="E14">
        <f>SUM(E8:G9)</f>
        <v>87098</v>
      </c>
      <c r="I14" s="3">
        <f>SUM(I8:I9)</f>
        <v>27688</v>
      </c>
      <c r="K14">
        <f>SUM(K8:K9)</f>
        <v>70619</v>
      </c>
      <c r="M14">
        <f>SUM(M8:M9)</f>
        <v>12530</v>
      </c>
      <c r="O14">
        <f>SUM(O8:O9)</f>
        <v>24068</v>
      </c>
      <c r="Q14">
        <f>SUM(Q8:Q9)</f>
        <v>10386</v>
      </c>
      <c r="S14">
        <f>SUM(S8:S9)</f>
        <v>9735</v>
      </c>
      <c r="U14">
        <f>SUM(U8:U9)</f>
        <v>40625</v>
      </c>
      <c r="W14">
        <f>SUM(W8:W9)</f>
        <v>66029</v>
      </c>
      <c r="Y14">
        <f>SUM(Y8:Y9)</f>
        <v>18666</v>
      </c>
      <c r="AA14">
        <f>SUM(AA8:AA9)</f>
        <v>12749</v>
      </c>
      <c r="AC14">
        <f>SUM(AC8:AC9)</f>
        <v>28318</v>
      </c>
      <c r="AE14">
        <f>SUM(AE8:AE9)</f>
        <v>12468</v>
      </c>
      <c r="AG14">
        <f>SUM(AG8:AG9)</f>
        <v>53797</v>
      </c>
    </row>
    <row r="15" spans="1:34" x14ac:dyDescent="0.25">
      <c r="A15" t="s">
        <v>30</v>
      </c>
      <c r="E15" s="3">
        <f>SUM(E10:G12)</f>
        <v>32102</v>
      </c>
      <c r="I15">
        <f>SUM(I10:I12)</f>
        <v>9086</v>
      </c>
      <c r="K15">
        <f>SUM(K10:K12)</f>
        <v>13418</v>
      </c>
      <c r="M15">
        <f>SUM(M10:M12)</f>
        <v>6027</v>
      </c>
      <c r="O15">
        <f>SUM(O10:O12)</f>
        <v>3805</v>
      </c>
      <c r="Q15">
        <f>SUM(Q10:Q12)</f>
        <v>2486</v>
      </c>
      <c r="S15">
        <f>SUM(S10:S12)</f>
        <v>4547</v>
      </c>
      <c r="U15">
        <f>SUM(U10:U12)</f>
        <v>4089</v>
      </c>
      <c r="W15">
        <f>SUM(W10:W12)</f>
        <v>8008</v>
      </c>
      <c r="Y15">
        <f>SUM(Y10:Y12)</f>
        <v>6970</v>
      </c>
      <c r="AA15">
        <f>SUM(AA10:AA12)</f>
        <v>10080</v>
      </c>
      <c r="AC15">
        <f>SUM(AC10:AC12)</f>
        <v>20186</v>
      </c>
      <c r="AE15">
        <f>SUM(AE10:AE12)</f>
        <v>7268</v>
      </c>
      <c r="AG15">
        <f>SUM(AG10:AG12)</f>
        <v>5656</v>
      </c>
    </row>
    <row r="16" spans="1:34" x14ac:dyDescent="0.25">
      <c r="A16" t="s">
        <v>48</v>
      </c>
      <c r="E16" s="3">
        <f>SUM(E14:E15)</f>
        <v>119200</v>
      </c>
      <c r="I16" s="3">
        <f>SUM(I14:I15)</f>
        <v>36774</v>
      </c>
      <c r="K16" s="3">
        <f>SUM(K14:K15)</f>
        <v>84037</v>
      </c>
      <c r="M16" s="3">
        <f>SUM(M14:M15)</f>
        <v>18557</v>
      </c>
      <c r="O16">
        <f>SUM(O14:O15)</f>
        <v>27873</v>
      </c>
      <c r="Q16" s="3">
        <f>SUM(Q14:Q15)</f>
        <v>12872</v>
      </c>
      <c r="S16" s="3">
        <f>SUM(S14:S15)</f>
        <v>14282</v>
      </c>
      <c r="U16" s="3">
        <f>SUM(U14:U15)</f>
        <v>44714</v>
      </c>
      <c r="W16" s="3">
        <f>SUM(W14:W15)</f>
        <v>74037</v>
      </c>
      <c r="Y16" s="3">
        <f>SUM(Y14:Y15)</f>
        <v>25636</v>
      </c>
      <c r="AA16" s="3">
        <f>SUM(AA14:AA15)</f>
        <v>22829</v>
      </c>
      <c r="AC16" s="3">
        <f>SUM(AC14:AC15)</f>
        <v>48504</v>
      </c>
      <c r="AE16" s="3">
        <f>SUM(AE14:AE15)</f>
        <v>19736</v>
      </c>
      <c r="AG16" s="3">
        <f>SUM(AG14:AG15)</f>
        <v>59453</v>
      </c>
    </row>
    <row r="17" spans="1:18" x14ac:dyDescent="0.25">
      <c r="E17" s="3"/>
    </row>
    <row r="19" spans="1:18" x14ac:dyDescent="0.25">
      <c r="A19" s="10" t="s">
        <v>31</v>
      </c>
      <c r="B19" s="10"/>
      <c r="C19" s="10"/>
      <c r="D19" s="10"/>
      <c r="E19" t="s">
        <v>20</v>
      </c>
      <c r="F19" t="s">
        <v>32</v>
      </c>
      <c r="G19" t="s">
        <v>33</v>
      </c>
      <c r="H19" t="s">
        <v>34</v>
      </c>
      <c r="I19" t="s">
        <v>35</v>
      </c>
      <c r="J19" t="s">
        <v>36</v>
      </c>
      <c r="K19" t="s">
        <v>37</v>
      </c>
      <c r="L19" t="s">
        <v>38</v>
      </c>
      <c r="M19" t="s">
        <v>39</v>
      </c>
      <c r="N19" s="9" t="s">
        <v>0</v>
      </c>
      <c r="O19" t="s">
        <v>40</v>
      </c>
      <c r="P19" t="s">
        <v>41</v>
      </c>
      <c r="Q19" t="s">
        <v>42</v>
      </c>
      <c r="R19" t="s">
        <v>43</v>
      </c>
    </row>
    <row r="20" spans="1:18" x14ac:dyDescent="0.25">
      <c r="A20" s="16" t="s">
        <v>44</v>
      </c>
      <c r="B20" s="16"/>
      <c r="C20" s="16"/>
      <c r="D20" s="16"/>
      <c r="E20" s="1">
        <f>E5/E4</f>
        <v>0.68488861150474123</v>
      </c>
      <c r="F20" s="1">
        <f>I5/I4</f>
        <v>0.74800368931953687</v>
      </c>
      <c r="G20" s="1">
        <f>K5/K4</f>
        <v>0.35038892680412154</v>
      </c>
      <c r="H20" s="1">
        <f>M5/M4</f>
        <v>0.76312633481189418</v>
      </c>
      <c r="I20" s="1">
        <f>O5/O4</f>
        <v>0.7021690736095102</v>
      </c>
      <c r="J20" s="1">
        <f>Q5/Q4</f>
        <v>0.70170209546864359</v>
      </c>
      <c r="K20" s="1">
        <f>S5/S4</f>
        <v>0.76484846993392475</v>
      </c>
      <c r="L20" s="1">
        <f>U5/U4</f>
        <v>0.57763700240670557</v>
      </c>
      <c r="M20" s="1">
        <f>W5/W4</f>
        <v>0.50813052630262012</v>
      </c>
      <c r="N20" s="2">
        <f>Y5/Y4</f>
        <v>0.73697392388074012</v>
      </c>
      <c r="O20" s="1">
        <f>AA5/AA4</f>
        <v>0.76344224778787084</v>
      </c>
      <c r="P20" s="1">
        <f>AC5/AC4</f>
        <v>0.76274678207434188</v>
      </c>
      <c r="Q20" s="1">
        <f>AE5/AE4</f>
        <v>0.79015024990670557</v>
      </c>
      <c r="R20" s="1">
        <f>AG5/AG4</f>
        <v>0.49161177439275422</v>
      </c>
    </row>
    <row r="21" spans="1:18" x14ac:dyDescent="0.25">
      <c r="A21" s="16" t="s">
        <v>45</v>
      </c>
      <c r="B21" s="16"/>
      <c r="C21" s="16"/>
      <c r="D21" s="16"/>
      <c r="E21" s="1">
        <f>E6/E4</f>
        <v>9.1573809206576456E-2</v>
      </c>
      <c r="F21" s="1">
        <f>I6/I4</f>
        <v>8.9473307246940303E-2</v>
      </c>
      <c r="G21" s="1">
        <f>K6/K4</f>
        <v>7.1820494678997121E-2</v>
      </c>
      <c r="H21" s="1">
        <f>M6/M4</f>
        <v>0.1159561360275998</v>
      </c>
      <c r="I21" s="1">
        <f>O6/O4</f>
        <v>8.1564851854363005E-2</v>
      </c>
      <c r="J21" s="1">
        <f>Q6/Q4</f>
        <v>8.3869178203091505E-2</v>
      </c>
      <c r="K21" s="1">
        <f>S6/S4</f>
        <v>0.10383285550811483</v>
      </c>
      <c r="L21" s="1">
        <f>U6/U4</f>
        <v>8.9134169993944815E-2</v>
      </c>
      <c r="M21" s="1">
        <f>W6/W4</f>
        <v>8.5687208534941398E-2</v>
      </c>
      <c r="N21" s="1">
        <f>Y6/Y4</f>
        <v>9.7457897932444956E-2</v>
      </c>
      <c r="O21" s="1">
        <f>AA6/AA4</f>
        <v>0.11185361479141381</v>
      </c>
      <c r="P21" s="1">
        <f>AC6/AC4</f>
        <v>0.11725038918453162</v>
      </c>
      <c r="Q21" s="1">
        <f>AE6/AE4</f>
        <v>0.1120817809752785</v>
      </c>
      <c r="R21" s="1">
        <f>AG6/AG4</f>
        <v>7.7467579250720467E-2</v>
      </c>
    </row>
    <row r="22" spans="1:18" x14ac:dyDescent="0.25">
      <c r="A22" s="16" t="s">
        <v>46</v>
      </c>
      <c r="B22" s="16"/>
      <c r="C22" s="16"/>
      <c r="D22" s="16"/>
      <c r="E22" s="1">
        <f>E7/E4</f>
        <v>0.10106984092906188</v>
      </c>
      <c r="F22" s="1">
        <f>I7/I4</f>
        <v>3.9294761137023723E-2</v>
      </c>
      <c r="G22" s="1">
        <f>K7/K4</f>
        <v>0.33617801932215913</v>
      </c>
      <c r="H22" s="1">
        <f>M7/M4</f>
        <v>4.1880236569738785E-2</v>
      </c>
      <c r="I22" s="1">
        <f>O7/O4</f>
        <v>6.8061111487784487E-2</v>
      </c>
      <c r="J22" s="1">
        <f>Q7/Q4</f>
        <v>0.1130191391179363</v>
      </c>
      <c r="K22" s="1">
        <f>S7/S4</f>
        <v>3.6689594074146993E-2</v>
      </c>
      <c r="L22" s="1">
        <f>U7/U4</f>
        <v>0.12080555478713104</v>
      </c>
      <c r="M22" s="1">
        <f>W7/W4</f>
        <v>0.25710384991914825</v>
      </c>
      <c r="N22" s="1">
        <f>Y7/Y4</f>
        <v>4.0236634391077879E-2</v>
      </c>
      <c r="O22" s="1">
        <f>AA7/AA4</f>
        <v>4.2966842155986756E-2</v>
      </c>
      <c r="P22" s="1">
        <f>AC7/AC4</f>
        <v>4.0340267781289928E-2</v>
      </c>
      <c r="Q22" s="1">
        <f>AE7/AE4</f>
        <v>3.2669872324285303E-2</v>
      </c>
      <c r="R22" s="1">
        <f>AG7/AG4</f>
        <v>0.20800998353231784</v>
      </c>
    </row>
    <row r="23" spans="1:18" x14ac:dyDescent="0.25">
      <c r="A23" s="16" t="s">
        <v>29</v>
      </c>
      <c r="B23" s="16"/>
      <c r="C23" s="16"/>
      <c r="D23" s="16"/>
      <c r="E23" s="1">
        <f>E14/E4</f>
        <v>4.6982809075496255E-2</v>
      </c>
      <c r="F23" s="1">
        <f>I14/I4</f>
        <v>4.0471426044783425E-2</v>
      </c>
      <c r="G23" s="1">
        <f>K14/K4</f>
        <v>0.14738729262280884</v>
      </c>
      <c r="H23" s="1">
        <f>M14/M4</f>
        <v>2.5731066206669952E-2</v>
      </c>
      <c r="I23" s="1">
        <f>O14/O4</f>
        <v>6.7993310280922994E-2</v>
      </c>
      <c r="J23" s="1">
        <f>Q14/Q4</f>
        <v>5.2379151221726303E-2</v>
      </c>
      <c r="K23" s="1">
        <f>S14/S4</f>
        <v>2.3956884989725733E-2</v>
      </c>
      <c r="L23" s="1">
        <f>U14/U4</f>
        <v>0.12486898362026305</v>
      </c>
      <c r="M23" s="1">
        <f>W14/W4</f>
        <v>0.10326034261121415</v>
      </c>
      <c r="N23" s="1">
        <f>Y14/Y4</f>
        <v>3.7280701754385963E-2</v>
      </c>
      <c r="O23" s="1">
        <f>AA14/AA4</f>
        <v>2.0825131943684426E-2</v>
      </c>
      <c r="P23" s="1">
        <f>AC14/AC4</f>
        <v>2.6350095795690451E-2</v>
      </c>
      <c r="Q23" s="1">
        <f>AE14/AE4</f>
        <v>1.9068768697120413E-2</v>
      </c>
      <c r="R23" s="1">
        <f>AG14/AG4</f>
        <v>0.13842373404693289</v>
      </c>
    </row>
    <row r="24" spans="1:18" x14ac:dyDescent="0.25">
      <c r="A24" s="16" t="s">
        <v>30</v>
      </c>
      <c r="B24" s="16"/>
      <c r="C24" s="16"/>
      <c r="D24" s="16"/>
      <c r="E24" s="1">
        <f>E15/E4</f>
        <v>1.7316610449626638E-2</v>
      </c>
      <c r="F24" s="1">
        <f>I15/I4</f>
        <v>1.3280965654539954E-2</v>
      </c>
      <c r="G24" s="1">
        <f>K15/K4</f>
        <v>2.8004399558374502E-2</v>
      </c>
      <c r="H24" s="1">
        <f>M15/M4</f>
        <v>1.2376786594381468E-2</v>
      </c>
      <c r="I24" s="1">
        <f>O15/O4</f>
        <v>1.0749316337830814E-2</v>
      </c>
      <c r="J24" s="1">
        <f>Q15/Q4</f>
        <v>1.2537509140883073E-2</v>
      </c>
      <c r="K24" s="1">
        <f>S15/S4</f>
        <v>1.1189723271523669E-2</v>
      </c>
      <c r="L24" s="1">
        <f>U15/U4</f>
        <v>1.2568351360572445E-2</v>
      </c>
      <c r="M24" s="1">
        <f>W15/W4</f>
        <v>1.2523418855814913E-2</v>
      </c>
      <c r="N24" s="1">
        <f>Y15/Y4</f>
        <v>1.3920844917393666E-2</v>
      </c>
      <c r="O24" s="1">
        <f>AA15/AA4</f>
        <v>1.6465395716710254E-2</v>
      </c>
      <c r="P24" s="1">
        <f>AC15/AC4</f>
        <v>1.87832132824284E-2</v>
      </c>
      <c r="Q24" s="1">
        <f>AE15/AE4</f>
        <v>1.1115801322639651E-2</v>
      </c>
      <c r="R24" s="1">
        <f>AG15/AG4</f>
        <v>1.4553314121037464E-2</v>
      </c>
    </row>
    <row r="25" spans="1:18" x14ac:dyDescent="0.25">
      <c r="A25" s="16" t="s">
        <v>47</v>
      </c>
      <c r="B25" s="16"/>
      <c r="C25" s="16"/>
      <c r="D25" s="16"/>
      <c r="E25" s="1">
        <f>E13/E4</f>
        <v>5.8168318834497502E-2</v>
      </c>
      <c r="F25" s="1">
        <f>I13/I4</f>
        <v>6.9475850597175717E-2</v>
      </c>
      <c r="G25" s="1">
        <f>K13/K4</f>
        <v>6.6220867013538867E-2</v>
      </c>
      <c r="H25" s="1">
        <f>M13/M4</f>
        <v>4.0929439789715791E-2</v>
      </c>
      <c r="I25" s="1">
        <f>O13/O4</f>
        <v>6.9462336429588448E-2</v>
      </c>
      <c r="J25" s="1">
        <f>Q13/Q4</f>
        <v>3.6492926847719195E-2</v>
      </c>
      <c r="K25" s="1">
        <f>S13/S4</f>
        <v>5.9482472222564017E-2</v>
      </c>
      <c r="L25" s="1">
        <f>U13/U4</f>
        <v>7.4985937831383076E-2</v>
      </c>
      <c r="M25" s="1">
        <f>W13/W4</f>
        <v>3.3294653776261181E-2</v>
      </c>
      <c r="N25" s="1">
        <f>Y13/Y4</f>
        <v>7.4129997123957431E-2</v>
      </c>
      <c r="O25" s="1">
        <f>AA13/AA4</f>
        <v>4.4446767604333928E-2</v>
      </c>
      <c r="P25" s="1">
        <f>AC13/AC4</f>
        <v>3.4529251881717682E-2</v>
      </c>
      <c r="Q25" s="1">
        <f>AE13/AE4</f>
        <v>3.4913526773970548E-2</v>
      </c>
      <c r="R25" s="1">
        <f>AG13/AG4</f>
        <v>6.9933614656237139E-2</v>
      </c>
    </row>
    <row r="26" spans="1:18" x14ac:dyDescent="0.25">
      <c r="G26" s="13"/>
    </row>
    <row r="27" spans="1:18" x14ac:dyDescent="0.25">
      <c r="A27" t="s">
        <v>31</v>
      </c>
    </row>
    <row r="28" spans="1:18" x14ac:dyDescent="0.25">
      <c r="B28" t="s">
        <v>0</v>
      </c>
      <c r="C28" t="s">
        <v>37</v>
      </c>
      <c r="D28" t="s">
        <v>35</v>
      </c>
      <c r="E28" t="s">
        <v>41</v>
      </c>
      <c r="F28" t="s">
        <v>39</v>
      </c>
      <c r="G28" t="s">
        <v>38</v>
      </c>
      <c r="H28" t="s">
        <v>33</v>
      </c>
      <c r="I28" t="s">
        <v>43</v>
      </c>
    </row>
    <row r="29" spans="1:18" x14ac:dyDescent="0.25">
      <c r="A29" t="s">
        <v>44</v>
      </c>
      <c r="B29" s="1">
        <f>N20</f>
        <v>0.73697392388074012</v>
      </c>
      <c r="C29" s="1">
        <f>K20</f>
        <v>0.76484846993392475</v>
      </c>
      <c r="D29" s="1">
        <f>I20</f>
        <v>0.7021690736095102</v>
      </c>
      <c r="E29" s="1">
        <f>P20</f>
        <v>0.76274678207434188</v>
      </c>
      <c r="F29" s="1">
        <f>M20</f>
        <v>0.50813052630262012</v>
      </c>
      <c r="G29" s="1">
        <f>L20</f>
        <v>0.57763700240670557</v>
      </c>
      <c r="H29" s="1">
        <f>G20</f>
        <v>0.35038892680412154</v>
      </c>
      <c r="I29" s="1">
        <f>R20</f>
        <v>0.49161177439275422</v>
      </c>
    </row>
    <row r="30" spans="1:18" x14ac:dyDescent="0.25">
      <c r="A30" t="s">
        <v>45</v>
      </c>
      <c r="B30" s="1">
        <f>N21</f>
        <v>9.7457897932444956E-2</v>
      </c>
      <c r="C30" s="1">
        <f>K21</f>
        <v>0.10383285550811483</v>
      </c>
      <c r="D30" s="1">
        <f>I21</f>
        <v>8.1564851854363005E-2</v>
      </c>
      <c r="E30" s="1">
        <f>P21</f>
        <v>0.11725038918453162</v>
      </c>
      <c r="F30" s="1">
        <f>M21</f>
        <v>8.5687208534941398E-2</v>
      </c>
      <c r="G30" s="1">
        <f>L21</f>
        <v>8.9134169993944815E-2</v>
      </c>
      <c r="H30" s="1">
        <f>G21</f>
        <v>7.1820494678997121E-2</v>
      </c>
      <c r="I30" s="1">
        <f>R21</f>
        <v>7.7467579250720467E-2</v>
      </c>
    </row>
    <row r="31" spans="1:18" x14ac:dyDescent="0.25">
      <c r="A31" t="s">
        <v>46</v>
      </c>
      <c r="B31" s="1">
        <f>N22</f>
        <v>4.0236634391077879E-2</v>
      </c>
      <c r="C31" s="1">
        <f>K22</f>
        <v>3.6689594074146993E-2</v>
      </c>
      <c r="D31" s="1">
        <f>I22</f>
        <v>6.8061111487784487E-2</v>
      </c>
      <c r="E31" s="1">
        <f>P22</f>
        <v>4.0340267781289928E-2</v>
      </c>
      <c r="F31" s="1">
        <f>M22</f>
        <v>0.25710384991914825</v>
      </c>
      <c r="G31" s="1">
        <f>L22</f>
        <v>0.12080555478713104</v>
      </c>
      <c r="H31" s="1">
        <f>G22</f>
        <v>0.33617801932215913</v>
      </c>
      <c r="I31" s="1">
        <f>R22</f>
        <v>0.20800998353231784</v>
      </c>
    </row>
    <row r="32" spans="1:18" x14ac:dyDescent="0.25">
      <c r="A32" s="11" t="s">
        <v>48</v>
      </c>
      <c r="B32" s="12">
        <f>N23</f>
        <v>3.7280701754385963E-2</v>
      </c>
      <c r="C32" s="12">
        <f>K23</f>
        <v>2.3956884989725733E-2</v>
      </c>
      <c r="D32" s="12">
        <f>I23</f>
        <v>6.7993310280922994E-2</v>
      </c>
      <c r="E32" s="12">
        <f>P23</f>
        <v>2.6350095795690451E-2</v>
      </c>
      <c r="F32" s="12">
        <f>M23</f>
        <v>0.10326034261121415</v>
      </c>
      <c r="G32" s="12">
        <f>L23</f>
        <v>0.12486898362026305</v>
      </c>
      <c r="H32" s="12">
        <f>G23</f>
        <v>0.14738729262280884</v>
      </c>
      <c r="I32" s="12">
        <f>R23</f>
        <v>0.13842373404693289</v>
      </c>
    </row>
    <row r="33" spans="1:9" x14ac:dyDescent="0.25">
      <c r="A33" t="s">
        <v>47</v>
      </c>
      <c r="B33" s="1">
        <f>N25</f>
        <v>7.4129997123957431E-2</v>
      </c>
      <c r="C33" s="1">
        <f>K25</f>
        <v>5.9482472222564017E-2</v>
      </c>
      <c r="D33" s="1">
        <f>I25</f>
        <v>6.9462336429588448E-2</v>
      </c>
      <c r="E33" s="1">
        <f>P25</f>
        <v>3.4529251881717682E-2</v>
      </c>
      <c r="F33" s="1">
        <f>M25</f>
        <v>3.3294653776261181E-2</v>
      </c>
      <c r="G33" s="1">
        <f>L25</f>
        <v>7.4985937831383076E-2</v>
      </c>
      <c r="H33" s="1">
        <f>G25</f>
        <v>6.6220867013538867E-2</v>
      </c>
      <c r="I33" s="1">
        <f>R25</f>
        <v>6.9933614656237139E-2</v>
      </c>
    </row>
    <row r="36" spans="1:9" x14ac:dyDescent="0.25">
      <c r="B36" t="s">
        <v>49</v>
      </c>
    </row>
  </sheetData>
  <mergeCells count="42">
    <mergeCell ref="A21:D21"/>
    <mergeCell ref="A22:D22"/>
    <mergeCell ref="A23:D23"/>
    <mergeCell ref="A24:D24"/>
    <mergeCell ref="A25:D25"/>
    <mergeCell ref="A12:D12"/>
    <mergeCell ref="E12:G12"/>
    <mergeCell ref="A13:D13"/>
    <mergeCell ref="E13:G13"/>
    <mergeCell ref="A20:D20"/>
    <mergeCell ref="A9:D9"/>
    <mergeCell ref="E9:G9"/>
    <mergeCell ref="A10:D10"/>
    <mergeCell ref="E10:G10"/>
    <mergeCell ref="A11:D11"/>
    <mergeCell ref="E11:G11"/>
    <mergeCell ref="A6:D6"/>
    <mergeCell ref="E6:G6"/>
    <mergeCell ref="A7:D7"/>
    <mergeCell ref="E7:G7"/>
    <mergeCell ref="A8:D8"/>
    <mergeCell ref="E8:G8"/>
    <mergeCell ref="E3:G3"/>
    <mergeCell ref="A4:D4"/>
    <mergeCell ref="E4:G4"/>
    <mergeCell ref="A5:D5"/>
    <mergeCell ref="E5:G5"/>
    <mergeCell ref="Y2:Z2"/>
    <mergeCell ref="AA2:AB2"/>
    <mergeCell ref="AC2:AD2"/>
    <mergeCell ref="AE2:AF2"/>
    <mergeCell ref="AG2:AH2"/>
    <mergeCell ref="O2:P2"/>
    <mergeCell ref="Q2:R2"/>
    <mergeCell ref="S2:T2"/>
    <mergeCell ref="U2:V2"/>
    <mergeCell ref="W2:X2"/>
    <mergeCell ref="A2:D2"/>
    <mergeCell ref="E2:H2"/>
    <mergeCell ref="I2:J2"/>
    <mergeCell ref="K2:L2"/>
    <mergeCell ref="M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 Cities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2016-09-01T15:35:23Z</dcterms:created>
  <dcterms:modified xsi:type="dcterms:W3CDTF">2018-03-07T20:53:56Z</dcterms:modified>
</cp:coreProperties>
</file>