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1 Dashboard Drilldowns\Smoking\For Web\"/>
    </mc:Choice>
  </mc:AlternateContent>
  <xr:revisionPtr revIDLastSave="0" documentId="8_{13723E9D-012C-4A4C-9D7C-960EA8695342}" xr6:coauthVersionLast="47" xr6:coauthVersionMax="47" xr10:uidLastSave="{00000000-0000-0000-0000-000000000000}"/>
  <bookViews>
    <workbookView xWindow="3192" yWindow="2652" windowWidth="17280" windowHeight="9072" xr2:uid="{00000000-000D-0000-FFFF-FFFF00000000}"/>
  </bookViews>
  <sheets>
    <sheet name="Smoking" sheetId="1" r:id="rId1"/>
  </sheets>
  <definedNames>
    <definedName name="Current_Smoking_2011_12">#REF!</definedName>
    <definedName name="Current_Smoking_2012">Smoking!$A$12:$E$18</definedName>
    <definedName name="Obese_2011_12">#REF!</definedName>
    <definedName name="Obese_2012">#REF!</definedName>
    <definedName name="Poor_Mental_Health_2011_12">#REF!</definedName>
    <definedName name="Poor_Mental_Health_2012_Rakin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1" i="1" l="1"/>
  <c r="D71" i="1"/>
  <c r="C71" i="1"/>
  <c r="B71" i="1"/>
  <c r="F25" i="1"/>
  <c r="E25" i="1"/>
  <c r="F40" i="1"/>
  <c r="E40" i="1"/>
  <c r="F54" i="1"/>
  <c r="E54" i="1"/>
  <c r="F39" i="1"/>
  <c r="E39" i="1"/>
  <c r="F24" i="1"/>
  <c r="E24" i="1"/>
  <c r="E13" i="1" l="1"/>
  <c r="F13" i="1"/>
  <c r="E14" i="1"/>
  <c r="F14" i="1"/>
  <c r="E15" i="1"/>
  <c r="F15" i="1"/>
  <c r="E16" i="1"/>
  <c r="F16" i="1"/>
  <c r="E28" i="1"/>
  <c r="F28" i="1"/>
  <c r="E29" i="1"/>
  <c r="F29" i="1"/>
  <c r="E30" i="1"/>
  <c r="F30" i="1"/>
  <c r="E31" i="1"/>
  <c r="F31" i="1"/>
  <c r="F23" i="1" l="1"/>
  <c r="E23" i="1"/>
  <c r="F38" i="1"/>
  <c r="E38" i="1"/>
  <c r="F53" i="1"/>
  <c r="E53" i="1"/>
  <c r="F52" i="1" l="1"/>
  <c r="E52" i="1"/>
  <c r="F37" i="1"/>
  <c r="E37" i="1"/>
  <c r="F22" i="1"/>
  <c r="E22" i="1"/>
  <c r="F51" i="1" l="1"/>
  <c r="E51" i="1"/>
  <c r="F36" i="1"/>
  <c r="E36" i="1"/>
  <c r="F20" i="1"/>
  <c r="E20" i="1"/>
  <c r="F21" i="1"/>
  <c r="E21" i="1"/>
  <c r="F35" i="1" l="1"/>
  <c r="E35" i="1"/>
  <c r="F50" i="1" l="1"/>
  <c r="E50" i="1"/>
  <c r="E32" i="1"/>
  <c r="F32" i="1"/>
  <c r="F49" i="1"/>
  <c r="E49" i="1"/>
  <c r="F48" i="1"/>
  <c r="E48" i="1"/>
  <c r="F47" i="1"/>
  <c r="E47" i="1"/>
  <c r="F34" i="1"/>
  <c r="E34" i="1"/>
  <c r="F33" i="1"/>
  <c r="E33" i="1"/>
  <c r="E18" i="1"/>
  <c r="F18" i="1"/>
  <c r="E19" i="1"/>
  <c r="F19" i="1"/>
  <c r="F17" i="1"/>
  <c r="E17" i="1"/>
  <c r="F4" i="1"/>
  <c r="E4" i="1"/>
</calcChain>
</file>

<file path=xl/sharedStrings.xml><?xml version="1.0" encoding="utf-8"?>
<sst xmlns="http://schemas.openxmlformats.org/spreadsheetml/2006/main" count="24" uniqueCount="17">
  <si>
    <t>Year</t>
  </si>
  <si>
    <t>Texas</t>
  </si>
  <si>
    <t>Travis County</t>
  </si>
  <si>
    <t>Texas - Lower Estimate</t>
  </si>
  <si>
    <t>Texas - Upper Estimate</t>
  </si>
  <si>
    <t>MSA - Lower Estimate</t>
  </si>
  <si>
    <t>MSA  - Upper Estimate</t>
  </si>
  <si>
    <t>Travis County - Lower Estimate</t>
  </si>
  <si>
    <t>Travis County - Upper Estimate</t>
  </si>
  <si>
    <t>Austin MSA</t>
  </si>
  <si>
    <t>USA</t>
  </si>
  <si>
    <t>USA - Lower Estimate</t>
  </si>
  <si>
    <t>USA - Upper Estimate</t>
  </si>
  <si>
    <t>MOE_Lower</t>
  </si>
  <si>
    <t>MOE_Upper</t>
  </si>
  <si>
    <t>Source: Behavioral Risk Factor Surveillance System, Texas Department of State Health Services</t>
  </si>
  <si>
    <t>http://healthdata.dshs.texas.gov/HealthRisks/BRFSS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</si>
</sst>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9" fontId="1" fillId="0" borderId="0" xfId="0" quotePrefix="1" applyNumberFormat="1" applyFont="1"/>
    <xf numFmtId="9" fontId="1" fillId="0" borderId="0" xfId="0" applyNumberFormat="1" applyFont="1"/>
    <xf numFmtId="0" fontId="1" fillId="0" borderId="0" xfId="0" quotePrefix="1" applyNumberFormat="1" applyFont="1" applyAlignment="1">
      <alignment wrapText="1"/>
    </xf>
    <xf numFmtId="0" fontId="0" fillId="0" borderId="0" xfId="0" quotePrefix="1" applyNumberFormat="1" applyFont="1" applyAlignment="1">
      <alignment wrapText="1"/>
    </xf>
    <xf numFmtId="9" fontId="0" fillId="0" borderId="0" xfId="0" applyNumberFormat="1" applyFont="1"/>
    <xf numFmtId="9" fontId="0" fillId="0" borderId="0" xfId="1" applyFont="1"/>
    <xf numFmtId="9" fontId="1" fillId="0" borderId="0" xfId="1" applyFont="1"/>
    <xf numFmtId="0" fontId="1" fillId="0" borderId="0" xfId="0" applyFont="1" applyAlignment="1"/>
    <xf numFmtId="9" fontId="1" fillId="0" borderId="0" xfId="1" quotePrefix="1" applyFont="1" applyAlignment="1">
      <alignment wrapText="1"/>
    </xf>
    <xf numFmtId="9" fontId="0" fillId="0" borderId="0" xfId="1" quotePrefix="1" applyFont="1" applyAlignment="1">
      <alignment wrapText="1"/>
    </xf>
    <xf numFmtId="9" fontId="3" fillId="0" borderId="0" xfId="0" quotePrefix="1" applyNumberFormat="1" applyFont="1"/>
    <xf numFmtId="9" fontId="3" fillId="0" borderId="0" xfId="0" applyNumberFormat="1" applyFont="1"/>
    <xf numFmtId="9" fontId="3" fillId="0" borderId="0" xfId="1" applyFont="1"/>
    <xf numFmtId="9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Percent of Adults Who are </a:t>
            </a:r>
            <a:br>
              <a:rPr lang="en-US" sz="1400"/>
            </a:br>
            <a:r>
              <a:rPr lang="en-US" sz="1400"/>
              <a:t>Current Smokers</a:t>
            </a:r>
          </a:p>
        </c:rich>
      </c:tx>
      <c:layout>
        <c:manualLayout>
          <c:xMode val="edge"/>
          <c:yMode val="edge"/>
          <c:x val="0.23520423167179091"/>
          <c:y val="1.45297564454342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50530881574821"/>
          <c:y val="0.21547628808579039"/>
          <c:w val="0.844665486388256"/>
          <c:h val="0.56232674409514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Smoking!$B$42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Smoking!$B$49:$B$53</c:f>
              <c:numCache>
                <c:formatCode>0%</c:formatCode>
                <c:ptCount val="5"/>
                <c:pt idx="0">
                  <c:v>0.115</c:v>
                </c:pt>
                <c:pt idx="1">
                  <c:v>0.107</c:v>
                </c:pt>
                <c:pt idx="2">
                  <c:v>0.1414</c:v>
                </c:pt>
                <c:pt idx="3">
                  <c:v>0.14299999999999999</c:v>
                </c:pt>
                <c:pt idx="4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0-4DB9-9943-76436B2CA26A}"/>
            </c:ext>
          </c:extLst>
        </c:ser>
        <c:ser>
          <c:idx val="1"/>
          <c:order val="1"/>
          <c:tx>
            <c:strRef>
              <c:f>Smoking!$B$27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Smoking!$B$34:$B$38</c:f>
              <c:numCache>
                <c:formatCode>0%</c:formatCode>
                <c:ptCount val="5"/>
                <c:pt idx="0">
                  <c:v>0.15</c:v>
                </c:pt>
                <c:pt idx="1">
                  <c:v>0.111</c:v>
                </c:pt>
                <c:pt idx="2">
                  <c:v>0.13969999999999999</c:v>
                </c:pt>
                <c:pt idx="3">
                  <c:v>0.14430000000000001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0-4DB9-9943-76436B2CA26A}"/>
            </c:ext>
          </c:extLst>
        </c:ser>
        <c:ser>
          <c:idx val="2"/>
          <c:order val="2"/>
          <c:tx>
            <c:strRef>
              <c:f>Smoking!$B$12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Smoking!$B$19:$B$23</c:f>
              <c:numCache>
                <c:formatCode>0%</c:formatCode>
                <c:ptCount val="5"/>
                <c:pt idx="0">
                  <c:v>0.159</c:v>
                </c:pt>
                <c:pt idx="1">
                  <c:v>0.1454</c:v>
                </c:pt>
                <c:pt idx="2">
                  <c:v>0.15210000000000001</c:v>
                </c:pt>
                <c:pt idx="3">
                  <c:v>0.14299999999999999</c:v>
                </c:pt>
                <c:pt idx="4">
                  <c:v>0.157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0-4DB9-9943-76436B2CA26A}"/>
            </c:ext>
          </c:extLst>
        </c:ser>
        <c:ser>
          <c:idx val="3"/>
          <c:order val="3"/>
          <c:tx>
            <c:strRef>
              <c:f>Smoking!$B$1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Smoking!$B$4:$B$8</c:f>
              <c:numCache>
                <c:formatCode>0%</c:formatCode>
                <c:ptCount val="5"/>
                <c:pt idx="0">
                  <c:v>0.182</c:v>
                </c:pt>
                <c:pt idx="1">
                  <c:v>0.18099999999999999</c:v>
                </c:pt>
                <c:pt idx="2">
                  <c:v>0.17499999999999999</c:v>
                </c:pt>
                <c:pt idx="3">
                  <c:v>0.17100000000000001</c:v>
                </c:pt>
                <c:pt idx="4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B0-4DB9-9943-76436B2C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273776"/>
        <c:axId val="243276520"/>
      </c:barChart>
      <c:catAx>
        <c:axId val="24327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3276520"/>
        <c:crosses val="autoZero"/>
        <c:auto val="1"/>
        <c:lblAlgn val="ctr"/>
        <c:lblOffset val="100"/>
        <c:noMultiLvlLbl val="0"/>
      </c:catAx>
      <c:valAx>
        <c:axId val="2432765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43273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383983488378012"/>
          <c:y val="0.86544949765559898"/>
          <c:w val="0.73232005944357226"/>
          <c:h val="8.12747287111419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chemeClr val="tx1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Adults Who </a:t>
            </a:r>
            <a:br>
              <a:rPr lang="en-US" sz="1400"/>
            </a:br>
            <a:r>
              <a:rPr lang="en-US" sz="1400"/>
              <a:t>are Current Smokers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Smoking!$B$42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Smoking!$B$49:$B$53</c:f>
              <c:numCache>
                <c:formatCode>0%</c:formatCode>
                <c:ptCount val="5"/>
                <c:pt idx="0">
                  <c:v>0.115</c:v>
                </c:pt>
                <c:pt idx="1">
                  <c:v>0.107</c:v>
                </c:pt>
                <c:pt idx="2">
                  <c:v>0.1414</c:v>
                </c:pt>
                <c:pt idx="3">
                  <c:v>0.14299999999999999</c:v>
                </c:pt>
                <c:pt idx="4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E-4679-8D39-D5067DB8118C}"/>
            </c:ext>
          </c:extLst>
        </c:ser>
        <c:ser>
          <c:idx val="2"/>
          <c:order val="1"/>
          <c:tx>
            <c:strRef>
              <c:f>Smoking!$B$12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Smoking!$B$19:$B$23</c:f>
              <c:numCache>
                <c:formatCode>0%</c:formatCode>
                <c:ptCount val="5"/>
                <c:pt idx="0">
                  <c:v>0.159</c:v>
                </c:pt>
                <c:pt idx="1">
                  <c:v>0.1454</c:v>
                </c:pt>
                <c:pt idx="2">
                  <c:v>0.15210000000000001</c:v>
                </c:pt>
                <c:pt idx="3">
                  <c:v>0.14299999999999999</c:v>
                </c:pt>
                <c:pt idx="4">
                  <c:v>0.157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E-4679-8D39-D5067DB8118C}"/>
            </c:ext>
          </c:extLst>
        </c:ser>
        <c:ser>
          <c:idx val="3"/>
          <c:order val="2"/>
          <c:tx>
            <c:strRef>
              <c:f>Smoking!$B$1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Smoking!$A$4:$A$8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Smoking!$B$4:$B$8</c:f>
              <c:numCache>
                <c:formatCode>0%</c:formatCode>
                <c:ptCount val="5"/>
                <c:pt idx="0">
                  <c:v>0.182</c:v>
                </c:pt>
                <c:pt idx="1">
                  <c:v>0.18099999999999999</c:v>
                </c:pt>
                <c:pt idx="2">
                  <c:v>0.17499999999999999</c:v>
                </c:pt>
                <c:pt idx="3">
                  <c:v>0.17100000000000001</c:v>
                </c:pt>
                <c:pt idx="4">
                  <c:v>0.17100000000000001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3E-4679-8D39-D5067DB81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90768"/>
        <c:axId val="118490376"/>
      </c:barChart>
      <c:catAx>
        <c:axId val="11849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118490376"/>
        <c:crosses val="autoZero"/>
        <c:auto val="1"/>
        <c:lblAlgn val="ctr"/>
        <c:lblOffset val="100"/>
        <c:noMultiLvlLbl val="0"/>
      </c:catAx>
      <c:valAx>
        <c:axId val="118490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118490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6"/>
            <c:dispRSqr val="0"/>
            <c:dispEq val="0"/>
          </c:trendline>
          <c:cat>
            <c:numRef>
              <c:f>Smoking!$A$51:$A$59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Smoking!$B$51:$B$55</c:f>
              <c:numCache>
                <c:formatCode>0%</c:formatCode>
                <c:ptCount val="5"/>
                <c:pt idx="0">
                  <c:v>0.1414</c:v>
                </c:pt>
                <c:pt idx="1">
                  <c:v>0.14299999999999999</c:v>
                </c:pt>
                <c:pt idx="2">
                  <c:v>0.111</c:v>
                </c:pt>
                <c:pt idx="3">
                  <c:v>0.11700000000000001</c:v>
                </c:pt>
                <c:pt idx="4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3E-4042-B0EF-0C3D6D8BB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962520"/>
        <c:axId val="242964872"/>
      </c:lineChart>
      <c:catAx>
        <c:axId val="24296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964872"/>
        <c:crosses val="autoZero"/>
        <c:auto val="1"/>
        <c:lblAlgn val="ctr"/>
        <c:lblOffset val="100"/>
        <c:noMultiLvlLbl val="0"/>
      </c:catAx>
      <c:valAx>
        <c:axId val="24296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2962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Smoking Rate, 2011-2017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Smoking!$B$62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Smoking!$A$63:$A$71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Smoking!$B$63:$B$71</c:f>
              <c:numCache>
                <c:formatCode>0%</c:formatCode>
                <c:ptCount val="9"/>
                <c:pt idx="0">
                  <c:v>0.21199999999999999</c:v>
                </c:pt>
                <c:pt idx="1">
                  <c:v>0.19600000000000001</c:v>
                </c:pt>
                <c:pt idx="2">
                  <c:v>0.182</c:v>
                </c:pt>
                <c:pt idx="3">
                  <c:v>0.18099999999999999</c:v>
                </c:pt>
                <c:pt idx="4">
                  <c:v>0.17499999999999999</c:v>
                </c:pt>
                <c:pt idx="5">
                  <c:v>0.17100000000000001</c:v>
                </c:pt>
                <c:pt idx="6">
                  <c:v>0.17100000000000001</c:v>
                </c:pt>
                <c:pt idx="7">
                  <c:v>0.161</c:v>
                </c:pt>
                <c:pt idx="8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6-44E2-A957-4B9DF65245CB}"/>
            </c:ext>
          </c:extLst>
        </c:ser>
        <c:ser>
          <c:idx val="1"/>
          <c:order val="1"/>
          <c:tx>
            <c:strRef>
              <c:f>Smoking!$C$62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Smoking!$A$63:$A$71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Smoking!$C$63:$C$71</c:f>
              <c:numCache>
                <c:formatCode>0%</c:formatCode>
                <c:ptCount val="9"/>
                <c:pt idx="0">
                  <c:v>0.192</c:v>
                </c:pt>
                <c:pt idx="1">
                  <c:v>0.182</c:v>
                </c:pt>
                <c:pt idx="2">
                  <c:v>0.159</c:v>
                </c:pt>
                <c:pt idx="3">
                  <c:v>0.1454</c:v>
                </c:pt>
                <c:pt idx="4">
                  <c:v>0.15210000000000001</c:v>
                </c:pt>
                <c:pt idx="5">
                  <c:v>0.14299999999999999</c:v>
                </c:pt>
                <c:pt idx="6">
                  <c:v>0.157</c:v>
                </c:pt>
                <c:pt idx="7">
                  <c:v>0.14400000000000002</c:v>
                </c:pt>
                <c:pt idx="8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6-44E2-A957-4B9DF65245CB}"/>
            </c:ext>
          </c:extLst>
        </c:ser>
        <c:ser>
          <c:idx val="2"/>
          <c:order val="2"/>
          <c:tx>
            <c:strRef>
              <c:f>Smoking!$D$62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Smoking!$A$63:$A$71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Smoking!$D$63:$D$71</c:f>
              <c:numCache>
                <c:formatCode>0%</c:formatCode>
                <c:ptCount val="9"/>
                <c:pt idx="0">
                  <c:v>0.16</c:v>
                </c:pt>
                <c:pt idx="1">
                  <c:v>0.14000000000000001</c:v>
                </c:pt>
                <c:pt idx="2">
                  <c:v>0.15</c:v>
                </c:pt>
                <c:pt idx="3">
                  <c:v>0.111</c:v>
                </c:pt>
                <c:pt idx="4">
                  <c:v>0.13969999999999999</c:v>
                </c:pt>
                <c:pt idx="5">
                  <c:v>0.14430000000000001</c:v>
                </c:pt>
                <c:pt idx="6">
                  <c:v>0.125</c:v>
                </c:pt>
                <c:pt idx="7">
                  <c:v>0.10800000000000001</c:v>
                </c:pt>
                <c:pt idx="8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D6-44E2-A957-4B9DF65245CB}"/>
            </c:ext>
          </c:extLst>
        </c:ser>
        <c:ser>
          <c:idx val="3"/>
          <c:order val="3"/>
          <c:tx>
            <c:strRef>
              <c:f>Smoking!$E$62</c:f>
              <c:strCache>
                <c:ptCount val="1"/>
                <c:pt idx="0">
                  <c:v>Travis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Smoking!$A$63:$A$71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Smoking!$E$63:$E$71</c:f>
              <c:numCache>
                <c:formatCode>0%</c:formatCode>
                <c:ptCount val="9"/>
                <c:pt idx="0">
                  <c:v>0.16</c:v>
                </c:pt>
                <c:pt idx="1">
                  <c:v>0.14599999999999999</c:v>
                </c:pt>
                <c:pt idx="2">
                  <c:v>0.115</c:v>
                </c:pt>
                <c:pt idx="3">
                  <c:v>0.107</c:v>
                </c:pt>
                <c:pt idx="4">
                  <c:v>0.1414</c:v>
                </c:pt>
                <c:pt idx="5">
                  <c:v>0.14299999999999999</c:v>
                </c:pt>
                <c:pt idx="6">
                  <c:v>0.111</c:v>
                </c:pt>
                <c:pt idx="7">
                  <c:v>0.11700000000000001</c:v>
                </c:pt>
                <c:pt idx="8">
                  <c:v>0.122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D6-44E2-A957-4B9DF6524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488808"/>
        <c:axId val="118489984"/>
      </c:lineChart>
      <c:catAx>
        <c:axId val="11848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89984"/>
        <c:crosses val="autoZero"/>
        <c:auto val="1"/>
        <c:lblAlgn val="ctr"/>
        <c:lblOffset val="100"/>
        <c:noMultiLvlLbl val="0"/>
      </c:catAx>
      <c:valAx>
        <c:axId val="11848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8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Adults Who </a:t>
            </a:r>
          </a:p>
          <a:p>
            <a:pPr>
              <a:defRPr/>
            </a:pPr>
            <a:r>
              <a:rPr lang="en-US" sz="1400"/>
              <a:t>Are Current Smokers</a:t>
            </a:r>
          </a:p>
        </c:rich>
      </c:tx>
      <c:layout>
        <c:manualLayout>
          <c:xMode val="edge"/>
          <c:yMode val="edge"/>
          <c:x val="0.26105614265322097"/>
          <c:y val="1.11111062506096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88401943178155"/>
          <c:y val="0.21383323979298349"/>
          <c:w val="0.83491130220564536"/>
          <c:h val="0.52532347973601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Smoking!$B$42</c:f>
              <c:strCache>
                <c:ptCount val="1"/>
                <c:pt idx="0">
                  <c:v>Travis County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numRef>
              <c:f>Smoking!$A$6:$A$10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Smoking!$B$51:$B$55</c:f>
              <c:numCache>
                <c:formatCode>0%</c:formatCode>
                <c:ptCount val="5"/>
                <c:pt idx="0">
                  <c:v>0.1414</c:v>
                </c:pt>
                <c:pt idx="1">
                  <c:v>0.14299999999999999</c:v>
                </c:pt>
                <c:pt idx="2">
                  <c:v>0.111</c:v>
                </c:pt>
                <c:pt idx="3">
                  <c:v>0.11700000000000001</c:v>
                </c:pt>
                <c:pt idx="4">
                  <c:v>0.122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E-428D-B984-C96C4A3121EB}"/>
            </c:ext>
          </c:extLst>
        </c:ser>
        <c:ser>
          <c:idx val="1"/>
          <c:order val="1"/>
          <c:tx>
            <c:strRef>
              <c:f>Smoking!$B$27</c:f>
              <c:strCache>
                <c:ptCount val="1"/>
                <c:pt idx="0">
                  <c:v>Austin MSA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Smoking!$A$6:$A$10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Smoking!$B$36:$B$40</c:f>
              <c:numCache>
                <c:formatCode>0%</c:formatCode>
                <c:ptCount val="5"/>
                <c:pt idx="0">
                  <c:v>0.13969999999999999</c:v>
                </c:pt>
                <c:pt idx="1">
                  <c:v>0.14430000000000001</c:v>
                </c:pt>
                <c:pt idx="2">
                  <c:v>0.125</c:v>
                </c:pt>
                <c:pt idx="3">
                  <c:v>0.108</c:v>
                </c:pt>
                <c:pt idx="4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E-428D-B984-C96C4A3121EB}"/>
            </c:ext>
          </c:extLst>
        </c:ser>
        <c:ser>
          <c:idx val="2"/>
          <c:order val="2"/>
          <c:tx>
            <c:strRef>
              <c:f>Smoking!$B$12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Smoking!$A$6:$A$10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Smoking!$B$21:$B$25</c:f>
              <c:numCache>
                <c:formatCode>0%</c:formatCode>
                <c:ptCount val="5"/>
                <c:pt idx="0">
                  <c:v>0.15210000000000001</c:v>
                </c:pt>
                <c:pt idx="1">
                  <c:v>0.14299999999999999</c:v>
                </c:pt>
                <c:pt idx="2">
                  <c:v>0.157</c:v>
                </c:pt>
                <c:pt idx="3">
                  <c:v>0.14399999999999999</c:v>
                </c:pt>
                <c:pt idx="4">
                  <c:v>0.14699999999999999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E-428D-B984-C96C4A3121EB}"/>
            </c:ext>
          </c:extLst>
        </c:ser>
        <c:ser>
          <c:idx val="3"/>
          <c:order val="3"/>
          <c:tx>
            <c:strRef>
              <c:f>Smoking!$B$1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numRef>
              <c:f>Smoking!$A$6:$A$10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Smoking!$B$6:$B$10</c:f>
              <c:numCache>
                <c:formatCode>0%</c:formatCode>
                <c:ptCount val="5"/>
                <c:pt idx="0">
                  <c:v>0.17499999999999999</c:v>
                </c:pt>
                <c:pt idx="1">
                  <c:v>0.17100000000000001</c:v>
                </c:pt>
                <c:pt idx="2">
                  <c:v>0.17100000000000001</c:v>
                </c:pt>
                <c:pt idx="3">
                  <c:v>0.161</c:v>
                </c:pt>
                <c:pt idx="4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5E-428D-B984-C96C4A312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949904"/>
        <c:axId val="291950296"/>
      </c:barChart>
      <c:catAx>
        <c:axId val="29194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91950296"/>
        <c:crosses val="autoZero"/>
        <c:auto val="1"/>
        <c:lblAlgn val="ctr"/>
        <c:lblOffset val="100"/>
        <c:noMultiLvlLbl val="0"/>
      </c:catAx>
      <c:valAx>
        <c:axId val="2919502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91949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918025049500386E-2"/>
          <c:y val="0.84524890638670169"/>
          <c:w val="0.85616366210802597"/>
          <c:h val="9.9195538057742783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w Cen MT" panose="020B0602020104020603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272136</xdr:colOff>
      <xdr:row>78</xdr:row>
      <xdr:rowOff>11245</xdr:rowOff>
    </xdr:from>
    <xdr:to>
      <xdr:col>7</xdr:col>
      <xdr:colOff>156061</xdr:colOff>
      <xdr:row>94</xdr:row>
      <xdr:rowOff>128245</xdr:rowOff>
    </xdr:to>
    <xdr:graphicFrame macro="">
      <xdr:nvGraphicFramePr>
        <xdr:cNvPr id="1559" name="Chart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575878</xdr:colOff>
      <xdr:row>78</xdr:row>
      <xdr:rowOff>6053</xdr:rowOff>
    </xdr:from>
    <xdr:to>
      <xdr:col>12</xdr:col>
      <xdr:colOff>377758</xdr:colOff>
      <xdr:row>96</xdr:row>
      <xdr:rowOff>80979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426628</xdr:colOff>
      <xdr:row>78</xdr:row>
      <xdr:rowOff>31205</xdr:rowOff>
    </xdr:from>
    <xdr:to>
      <xdr:col>18</xdr:col>
      <xdr:colOff>304909</xdr:colOff>
      <xdr:row>97</xdr:row>
      <xdr:rowOff>50188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97348" y="10770325"/>
          <a:ext cx="2316681" cy="3107624"/>
        </a:xfrm>
        <a:prstGeom prst="rect">
          <a:avLst/>
        </a:prstGeom>
      </xdr:spPr>
    </xdr:pic>
    <xdr:clientData/>
  </xdr:twoCellAnchor>
  <xdr:twoCellAnchor editAs="oneCell">
    <xdr:from>
      <xdr:col>20</xdr:col>
      <xdr:colOff>442098</xdr:colOff>
      <xdr:row>78</xdr:row>
      <xdr:rowOff>50622</xdr:rowOff>
    </xdr:from>
    <xdr:to>
      <xdr:col>26</xdr:col>
      <xdr:colOff>454608</xdr:colOff>
      <xdr:row>95</xdr:row>
      <xdr:rowOff>9685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70418" y="10789742"/>
          <a:ext cx="3670110" cy="2722584"/>
        </a:xfrm>
        <a:prstGeom prst="rect">
          <a:avLst/>
        </a:prstGeom>
      </xdr:spPr>
    </xdr:pic>
    <xdr:clientData/>
  </xdr:twoCellAnchor>
  <xdr:twoCellAnchor>
    <xdr:from>
      <xdr:col>6</xdr:col>
      <xdr:colOff>570140</xdr:colOff>
      <xdr:row>16</xdr:row>
      <xdr:rowOff>36740</xdr:rowOff>
    </xdr:from>
    <xdr:to>
      <xdr:col>14</xdr:col>
      <xdr:colOff>263979</xdr:colOff>
      <xdr:row>31</xdr:row>
      <xdr:rowOff>14968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184150</xdr:colOff>
      <xdr:row>35</xdr:row>
      <xdr:rowOff>6985</xdr:rowOff>
    </xdr:from>
    <xdr:to>
      <xdr:col>16</xdr:col>
      <xdr:colOff>488950</xdr:colOff>
      <xdr:row>48</xdr:row>
      <xdr:rowOff>158115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271134</xdr:colOff>
      <xdr:row>3</xdr:row>
      <xdr:rowOff>13180</xdr:rowOff>
    </xdr:from>
    <xdr:to>
      <xdr:col>14</xdr:col>
      <xdr:colOff>113307</xdr:colOff>
      <xdr:row>14</xdr:row>
      <xdr:rowOff>43452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0.12396</cdr:x>
      <cdr:y>0.55701</cdr:y>
    </cdr:from>
    <cdr:to>
      <cdr:x>0.96496</cdr:x>
      <cdr:y>0.55999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584E7E8-FD6C-4F3B-B4CB-82FFDE0660F4}"/>
            </a:ext>
          </a:extLst>
        </cdr:cNvPr>
        <cdr:cNvCxnSpPr/>
      </cdr:nvCxnSpPr>
      <cdr:spPr>
        <a:xfrm xmlns:a="http://schemas.openxmlformats.org/drawingml/2006/main" flipV="1">
          <a:off x="456876" y="1509471"/>
          <a:ext cx="3099661" cy="807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0.53151</cdr:x>
      <cdr:y>0.57292</cdr:y>
    </cdr:from>
    <cdr:to>
      <cdr:x>0.92008</cdr:x>
      <cdr:y>0.65652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46851" y="1502314"/>
          <a:ext cx="1350170" cy="21920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Tw Cen MT" panose="020B0602020104020603" pitchFamily="34" charset="0"/>
            </a:rPr>
            <a:t>Target: 10% by 2020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0.20725</cdr:x>
      <cdr:y>0.50754</cdr:y>
    </cdr:from>
    <cdr:to>
      <cdr:x>0.9624</cdr:x>
      <cdr:y>0.50909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6A8291A-DACB-422B-AD90-5DA5AA124A04}"/>
            </a:ext>
          </a:extLst>
        </cdr:cNvPr>
        <cdr:cNvCxnSpPr/>
      </cdr:nvCxnSpPr>
      <cdr:spPr>
        <a:xfrm xmlns:a="http://schemas.openxmlformats.org/drawingml/2006/main" flipV="1">
          <a:off x="464295" y="1529752"/>
          <a:ext cx="1691747" cy="467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0.3971</cdr:x>
      <cdr:y>0.51224</cdr:y>
    </cdr:from>
    <cdr:to>
      <cdr:x>0.96192</cdr:x>
      <cdr:y>0.58156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91664" y="1520648"/>
          <a:ext cx="1268260" cy="2057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43922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10% by 2020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0.12991</cdr:x>
      <cdr:y>0.47544</cdr:y>
    </cdr:from>
    <cdr:to>
      <cdr:x>0.9714</cdr:x>
      <cdr:y>0.47634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B72325CE-07F8-4C56-BC23-65E4718423E9}"/>
            </a:ext>
          </a:extLst>
        </cdr:cNvPr>
        <cdr:cNvCxnSpPr/>
      </cdr:nvCxnSpPr>
      <cdr:spPr>
        <a:xfrm xmlns:a="http://schemas.openxmlformats.org/drawingml/2006/main" flipV="1">
          <a:off x="454671" y="1104873"/>
          <a:ext cx="2945007" cy="208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0.56589</cdr:x>
      <cdr:y>0.49295</cdr:y>
    </cdr:from>
    <cdr:to>
      <cdr:x>0.94273</cdr:x>
      <cdr:y>0.59811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80480" y="1147738"/>
          <a:ext cx="1318854" cy="2448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50196"/>
          </a:srgb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Target: 10% by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="88" zoomScaleNormal="88" workbookViewId="0">
      <selection activeCell="C11" sqref="C11"/>
    </sheetView>
  </sheetViews>
  <sheetFormatPr defaultRowHeight="12.6" x14ac:dyDescent="0.25"/>
  <cols>
    <col min="1" max="1" width="10.33203125" bestFit="1" customWidth="1"/>
    <col min="2" max="2" width="14.44140625" style="3" customWidth="1"/>
    <col min="3" max="3" width="10.33203125" customWidth="1"/>
    <col min="4" max="4" width="8.5546875" customWidth="1"/>
    <col min="5" max="5" width="14.88671875" style="3" customWidth="1"/>
    <col min="6" max="6" width="9.6640625" customWidth="1"/>
  </cols>
  <sheetData>
    <row r="1" spans="1:7" ht="37.799999999999997" x14ac:dyDescent="0.25">
      <c r="A1" s="3" t="s">
        <v>0</v>
      </c>
      <c r="B1" s="3" t="s">
        <v>10</v>
      </c>
      <c r="C1" s="2" t="s">
        <v>11</v>
      </c>
      <c r="D1" s="2" t="s">
        <v>12</v>
      </c>
      <c r="E1" s="3" t="s">
        <v>13</v>
      </c>
      <c r="F1" s="3" t="s">
        <v>14</v>
      </c>
    </row>
    <row r="2" spans="1:7" x14ac:dyDescent="0.25">
      <c r="A2" s="3">
        <v>2011</v>
      </c>
      <c r="B2" s="4">
        <v>0.21199999999999999</v>
      </c>
      <c r="C2" s="1"/>
      <c r="D2" s="1"/>
    </row>
    <row r="3" spans="1:7" x14ac:dyDescent="0.25">
      <c r="A3" s="3">
        <v>2012</v>
      </c>
      <c r="B3" s="5">
        <v>0.19600000000000001</v>
      </c>
      <c r="C3" s="1"/>
      <c r="D3" s="1"/>
    </row>
    <row r="4" spans="1:7" x14ac:dyDescent="0.25">
      <c r="A4" s="3">
        <v>2013</v>
      </c>
      <c r="B4" s="10">
        <v>0.182</v>
      </c>
      <c r="C4" s="9">
        <v>0.18</v>
      </c>
      <c r="D4" s="9">
        <v>0.185</v>
      </c>
      <c r="E4" s="5">
        <f>B4-C4</f>
        <v>2.0000000000000018E-3</v>
      </c>
      <c r="F4" s="1">
        <f>D4-B4</f>
        <v>3.0000000000000027E-3</v>
      </c>
    </row>
    <row r="5" spans="1:7" x14ac:dyDescent="0.25">
      <c r="A5" s="3">
        <v>2014</v>
      </c>
      <c r="B5" s="10">
        <v>0.18099999999999999</v>
      </c>
      <c r="C5" s="9"/>
      <c r="D5" s="9"/>
      <c r="E5" s="5"/>
      <c r="F5" s="1"/>
    </row>
    <row r="6" spans="1:7" x14ac:dyDescent="0.25">
      <c r="A6" s="3">
        <v>2015</v>
      </c>
      <c r="B6" s="10">
        <v>0.17499999999999999</v>
      </c>
    </row>
    <row r="7" spans="1:7" x14ac:dyDescent="0.25">
      <c r="A7" s="3">
        <v>2016</v>
      </c>
      <c r="B7" s="10">
        <v>0.17100000000000001</v>
      </c>
    </row>
    <row r="8" spans="1:7" x14ac:dyDescent="0.25">
      <c r="A8" s="3">
        <v>2017</v>
      </c>
      <c r="B8" s="10">
        <v>0.17100000000000001</v>
      </c>
    </row>
    <row r="9" spans="1:7" x14ac:dyDescent="0.25">
      <c r="A9" s="3">
        <v>2018</v>
      </c>
      <c r="B9" s="10">
        <v>0.161</v>
      </c>
    </row>
    <row r="10" spans="1:7" x14ac:dyDescent="0.25">
      <c r="A10" s="3">
        <v>2019</v>
      </c>
      <c r="B10" s="10">
        <v>0.16</v>
      </c>
    </row>
    <row r="12" spans="1:7" ht="54.75" customHeight="1" x14ac:dyDescent="0.25">
      <c r="A12" s="3" t="s">
        <v>0</v>
      </c>
      <c r="B12" s="3" t="s">
        <v>1</v>
      </c>
      <c r="C12" s="2" t="s">
        <v>3</v>
      </c>
      <c r="D12" s="2" t="s">
        <v>4</v>
      </c>
      <c r="F12" s="2"/>
      <c r="G12" s="2"/>
    </row>
    <row r="13" spans="1:7" x14ac:dyDescent="0.25">
      <c r="A13" s="3">
        <v>2007</v>
      </c>
      <c r="B13" s="12">
        <v>0.193</v>
      </c>
      <c r="C13" s="13">
        <v>0.184</v>
      </c>
      <c r="D13" s="13">
        <v>0.20300000000000001</v>
      </c>
      <c r="E13" s="5">
        <f t="shared" ref="E13:E16" si="0">B13-C13</f>
        <v>9.000000000000008E-3</v>
      </c>
      <c r="F13" s="1">
        <f t="shared" ref="F13:F16" si="1">D13-B13</f>
        <v>1.0000000000000009E-2</v>
      </c>
      <c r="G13" s="1"/>
    </row>
    <row r="14" spans="1:7" x14ac:dyDescent="0.25">
      <c r="A14" s="3">
        <v>2008</v>
      </c>
      <c r="B14" s="12">
        <v>0.185</v>
      </c>
      <c r="C14" s="13">
        <v>0.17199999999999999</v>
      </c>
      <c r="D14" s="13">
        <v>0.19900000000000001</v>
      </c>
      <c r="E14" s="5">
        <f t="shared" si="0"/>
        <v>1.3000000000000012E-2</v>
      </c>
      <c r="F14" s="1">
        <f t="shared" si="1"/>
        <v>1.4000000000000012E-2</v>
      </c>
      <c r="G14" s="1"/>
    </row>
    <row r="15" spans="1:7" x14ac:dyDescent="0.25">
      <c r="A15" s="3">
        <v>2009</v>
      </c>
      <c r="B15" s="12">
        <v>0.17899999999999999</v>
      </c>
      <c r="C15" s="13">
        <v>0.16500000000000001</v>
      </c>
      <c r="D15" s="13">
        <v>0.19400000000000001</v>
      </c>
      <c r="E15" s="5">
        <f t="shared" si="0"/>
        <v>1.3999999999999985E-2</v>
      </c>
      <c r="F15" s="1">
        <f t="shared" si="1"/>
        <v>1.5000000000000013E-2</v>
      </c>
    </row>
    <row r="16" spans="1:7" x14ac:dyDescent="0.25">
      <c r="A16" s="3">
        <v>2010</v>
      </c>
      <c r="B16" s="12">
        <v>0.158</v>
      </c>
      <c r="C16" s="13">
        <v>0.14699999999999999</v>
      </c>
      <c r="D16" s="13">
        <v>0.17</v>
      </c>
      <c r="E16" s="5">
        <f t="shared" si="0"/>
        <v>1.100000000000001E-2</v>
      </c>
      <c r="F16" s="1">
        <f t="shared" si="1"/>
        <v>1.2000000000000011E-2</v>
      </c>
    </row>
    <row r="17" spans="1:9" x14ac:dyDescent="0.25">
      <c r="A17" s="3">
        <v>2011</v>
      </c>
      <c r="B17" s="4">
        <v>0.192</v>
      </c>
      <c r="C17" s="1">
        <v>0.18</v>
      </c>
      <c r="D17" s="1">
        <v>0.2</v>
      </c>
      <c r="E17" s="5">
        <f t="shared" ref="E17:E25" si="2">B17-C17</f>
        <v>1.2000000000000011E-2</v>
      </c>
      <c r="F17" s="1">
        <f t="shared" ref="F17:F25" si="3">D17-B17</f>
        <v>8.0000000000000071E-3</v>
      </c>
    </row>
    <row r="18" spans="1:9" x14ac:dyDescent="0.25">
      <c r="A18" s="3">
        <v>2012</v>
      </c>
      <c r="B18" s="5">
        <v>0.182</v>
      </c>
      <c r="C18" s="1">
        <v>0.17</v>
      </c>
      <c r="D18" s="1">
        <v>0.19</v>
      </c>
      <c r="E18" s="5">
        <f t="shared" si="2"/>
        <v>1.1999999999999983E-2</v>
      </c>
      <c r="F18" s="1">
        <f t="shared" si="3"/>
        <v>8.0000000000000071E-3</v>
      </c>
    </row>
    <row r="19" spans="1:9" x14ac:dyDescent="0.25">
      <c r="A19" s="3">
        <v>2013</v>
      </c>
      <c r="B19" s="10">
        <v>0.159</v>
      </c>
      <c r="C19" s="9">
        <v>0.14799999999999999</v>
      </c>
      <c r="D19" s="9">
        <v>0.17</v>
      </c>
      <c r="E19" s="5">
        <f t="shared" si="2"/>
        <v>1.100000000000001E-2</v>
      </c>
      <c r="F19" s="1">
        <f t="shared" si="3"/>
        <v>1.100000000000001E-2</v>
      </c>
    </row>
    <row r="20" spans="1:9" x14ac:dyDescent="0.25">
      <c r="A20" s="3">
        <v>2014</v>
      </c>
      <c r="B20" s="10">
        <v>0.1454</v>
      </c>
      <c r="C20" s="9">
        <v>0.13589999999999999</v>
      </c>
      <c r="D20" s="9">
        <v>0.1555</v>
      </c>
      <c r="E20" s="5">
        <f t="shared" si="2"/>
        <v>9.5000000000000084E-3</v>
      </c>
      <c r="F20" s="1">
        <f t="shared" si="3"/>
        <v>1.0099999999999998E-2</v>
      </c>
    </row>
    <row r="21" spans="1:9" x14ac:dyDescent="0.25">
      <c r="A21" s="3">
        <v>2015</v>
      </c>
      <c r="B21" s="10">
        <v>0.15210000000000001</v>
      </c>
      <c r="C21" s="9">
        <v>0.14099999999999999</v>
      </c>
      <c r="D21" s="9">
        <v>0.16390000000000002</v>
      </c>
      <c r="E21" s="5">
        <f t="shared" si="2"/>
        <v>1.1100000000000027E-2</v>
      </c>
      <c r="F21" s="1">
        <f t="shared" si="3"/>
        <v>1.1800000000000005E-2</v>
      </c>
    </row>
    <row r="22" spans="1:9" x14ac:dyDescent="0.25">
      <c r="A22" s="3">
        <v>2016</v>
      </c>
      <c r="B22" s="10">
        <v>0.14299999999999999</v>
      </c>
      <c r="C22" s="9">
        <v>0.13100000000000001</v>
      </c>
      <c r="D22" s="9">
        <v>0.155</v>
      </c>
      <c r="E22" s="5">
        <f t="shared" si="2"/>
        <v>1.1999999999999983E-2</v>
      </c>
      <c r="F22" s="1">
        <f t="shared" si="3"/>
        <v>1.2000000000000011E-2</v>
      </c>
    </row>
    <row r="23" spans="1:9" x14ac:dyDescent="0.25">
      <c r="A23" s="3">
        <v>2017</v>
      </c>
      <c r="B23" s="17">
        <v>0.157</v>
      </c>
      <c r="C23" s="1">
        <v>0.14300000000000002</v>
      </c>
      <c r="D23" s="1">
        <v>0.17199999999999999</v>
      </c>
      <c r="E23" s="5">
        <f t="shared" si="2"/>
        <v>1.3999999999999985E-2</v>
      </c>
      <c r="F23" s="1">
        <f t="shared" si="3"/>
        <v>1.4999999999999986E-2</v>
      </c>
    </row>
    <row r="24" spans="1:9" x14ac:dyDescent="0.25">
      <c r="A24" s="3">
        <v>2018</v>
      </c>
      <c r="B24" s="17">
        <v>0.14399999999999999</v>
      </c>
      <c r="C24" s="1">
        <v>0.13</v>
      </c>
      <c r="D24" s="1">
        <v>0.159</v>
      </c>
      <c r="E24" s="5">
        <f t="shared" si="2"/>
        <v>1.3999999999999985E-2</v>
      </c>
      <c r="F24" s="1">
        <f t="shared" si="3"/>
        <v>1.5000000000000013E-2</v>
      </c>
    </row>
    <row r="25" spans="1:9" x14ac:dyDescent="0.25">
      <c r="A25" s="3">
        <v>2019</v>
      </c>
      <c r="B25" s="17">
        <v>0.14699999999999999</v>
      </c>
      <c r="C25" s="1">
        <v>0.13400000000000001</v>
      </c>
      <c r="D25" s="1">
        <v>0.16</v>
      </c>
      <c r="E25" s="5">
        <f t="shared" si="2"/>
        <v>1.2999999999999984E-2</v>
      </c>
      <c r="F25" s="1">
        <f t="shared" si="3"/>
        <v>1.3000000000000012E-2</v>
      </c>
    </row>
    <row r="27" spans="1:9" ht="37.799999999999997" x14ac:dyDescent="0.25">
      <c r="A27" s="3" t="s">
        <v>0</v>
      </c>
      <c r="B27" s="6" t="s">
        <v>9</v>
      </c>
      <c r="C27" s="7" t="s">
        <v>5</v>
      </c>
      <c r="D27" s="7" t="s">
        <v>6</v>
      </c>
    </row>
    <row r="28" spans="1:9" x14ac:dyDescent="0.25">
      <c r="A28" s="3">
        <v>2007</v>
      </c>
      <c r="B28" s="12">
        <v>0.17199999999999999</v>
      </c>
      <c r="C28" s="13">
        <v>0.14599999999999999</v>
      </c>
      <c r="D28" s="13">
        <v>0.20200000000000001</v>
      </c>
      <c r="E28" s="5">
        <f t="shared" ref="E28:E31" si="4">B28-C28</f>
        <v>2.5999999999999995E-2</v>
      </c>
      <c r="F28" s="1">
        <f t="shared" ref="F28:F31" si="5">D28-B28</f>
        <v>3.0000000000000027E-2</v>
      </c>
    </row>
    <row r="29" spans="1:9" x14ac:dyDescent="0.25">
      <c r="A29" s="3">
        <v>2008</v>
      </c>
      <c r="B29" s="12">
        <v>0.19600000000000001</v>
      </c>
      <c r="C29" s="13">
        <v>0.154</v>
      </c>
      <c r="D29" s="13">
        <v>0.246</v>
      </c>
      <c r="E29" s="5">
        <f t="shared" si="4"/>
        <v>4.200000000000001E-2</v>
      </c>
      <c r="F29" s="1">
        <f t="shared" si="5"/>
        <v>4.9999999999999989E-2</v>
      </c>
      <c r="G29" s="1"/>
      <c r="H29" s="1"/>
      <c r="I29" s="1"/>
    </row>
    <row r="30" spans="1:9" x14ac:dyDescent="0.25">
      <c r="A30" s="3">
        <v>2009</v>
      </c>
      <c r="B30" s="12">
        <v>0.13400000000000001</v>
      </c>
      <c r="C30" s="13">
        <v>0.10299999999999999</v>
      </c>
      <c r="D30" s="13">
        <v>0.17199999999999999</v>
      </c>
      <c r="E30" s="5">
        <f t="shared" si="4"/>
        <v>3.1000000000000014E-2</v>
      </c>
      <c r="F30" s="1">
        <f t="shared" si="5"/>
        <v>3.7999999999999978E-2</v>
      </c>
    </row>
    <row r="31" spans="1:9" x14ac:dyDescent="0.25">
      <c r="A31" s="3">
        <v>2010</v>
      </c>
      <c r="B31" s="12">
        <v>9.7000000000000003E-2</v>
      </c>
      <c r="C31" s="13">
        <v>5.8999999999999997E-2</v>
      </c>
      <c r="D31" s="13">
        <v>0.155</v>
      </c>
      <c r="E31" s="5">
        <f t="shared" si="4"/>
        <v>3.8000000000000006E-2</v>
      </c>
      <c r="F31" s="1">
        <f t="shared" si="5"/>
        <v>5.7999999999999996E-2</v>
      </c>
    </row>
    <row r="32" spans="1:9" x14ac:dyDescent="0.25">
      <c r="A32" s="3">
        <v>2011</v>
      </c>
      <c r="B32" s="5">
        <v>0.16</v>
      </c>
      <c r="C32" s="8">
        <v>0.12</v>
      </c>
      <c r="D32" s="8">
        <v>0.19900000000000001</v>
      </c>
      <c r="E32" s="5">
        <f t="shared" ref="E32:E40" si="6">B32-C32</f>
        <v>4.0000000000000008E-2</v>
      </c>
      <c r="F32" s="1">
        <f t="shared" ref="F32:F40" si="7">D32-B32</f>
        <v>3.9000000000000007E-2</v>
      </c>
    </row>
    <row r="33" spans="1:6" x14ac:dyDescent="0.25">
      <c r="A33" s="3">
        <v>2012</v>
      </c>
      <c r="B33" s="5">
        <v>0.14000000000000001</v>
      </c>
      <c r="C33" s="8">
        <v>0.11</v>
      </c>
      <c r="D33" s="8">
        <v>0.18</v>
      </c>
      <c r="E33" s="5">
        <f t="shared" si="6"/>
        <v>3.0000000000000013E-2</v>
      </c>
      <c r="F33" s="1">
        <f t="shared" si="7"/>
        <v>3.999999999999998E-2</v>
      </c>
    </row>
    <row r="34" spans="1:6" x14ac:dyDescent="0.25">
      <c r="A34" s="3">
        <v>2013</v>
      </c>
      <c r="B34" s="10">
        <v>0.15</v>
      </c>
      <c r="C34" s="9">
        <v>0.11799999999999999</v>
      </c>
      <c r="D34" s="9">
        <v>0.189</v>
      </c>
      <c r="E34" s="5">
        <f t="shared" si="6"/>
        <v>3.2000000000000001E-2</v>
      </c>
      <c r="F34" s="1">
        <f t="shared" si="7"/>
        <v>3.9000000000000007E-2</v>
      </c>
    </row>
    <row r="35" spans="1:6" x14ac:dyDescent="0.25">
      <c r="A35" s="3">
        <v>2014</v>
      </c>
      <c r="B35" s="10">
        <v>0.111</v>
      </c>
      <c r="C35" s="9">
        <v>9.1999999999999998E-2</v>
      </c>
      <c r="D35" s="9">
        <v>0.13300000000000001</v>
      </c>
      <c r="E35" s="5">
        <f t="shared" si="6"/>
        <v>1.9000000000000003E-2</v>
      </c>
      <c r="F35" s="1">
        <f t="shared" si="7"/>
        <v>2.2000000000000006E-2</v>
      </c>
    </row>
    <row r="36" spans="1:6" x14ac:dyDescent="0.25">
      <c r="A36" s="3">
        <v>2015</v>
      </c>
      <c r="B36" s="10">
        <v>0.13969999999999999</v>
      </c>
      <c r="C36" s="9">
        <v>0.1125</v>
      </c>
      <c r="D36" s="9">
        <v>0.17230000000000001</v>
      </c>
      <c r="E36" s="10">
        <f t="shared" si="6"/>
        <v>2.7199999999999988E-2</v>
      </c>
      <c r="F36" s="1">
        <f t="shared" si="7"/>
        <v>3.2600000000000018E-2</v>
      </c>
    </row>
    <row r="37" spans="1:6" x14ac:dyDescent="0.25">
      <c r="A37" s="3">
        <v>2016</v>
      </c>
      <c r="B37" s="10">
        <v>0.14430000000000001</v>
      </c>
      <c r="C37" s="9">
        <v>0.1174</v>
      </c>
      <c r="D37" s="9">
        <v>0.1762</v>
      </c>
      <c r="E37" s="10">
        <f t="shared" si="6"/>
        <v>2.6900000000000007E-2</v>
      </c>
      <c r="F37" s="1">
        <f t="shared" si="7"/>
        <v>3.1899999999999984E-2</v>
      </c>
    </row>
    <row r="38" spans="1:6" x14ac:dyDescent="0.25">
      <c r="A38" s="3">
        <v>2017</v>
      </c>
      <c r="B38" s="10">
        <v>0.125</v>
      </c>
      <c r="C38" s="9">
        <v>9.9000000000000005E-2</v>
      </c>
      <c r="D38" s="9">
        <v>0.156</v>
      </c>
      <c r="E38" s="10">
        <f t="shared" si="6"/>
        <v>2.5999999999999995E-2</v>
      </c>
      <c r="F38" s="1">
        <f t="shared" si="7"/>
        <v>3.1E-2</v>
      </c>
    </row>
    <row r="39" spans="1:6" x14ac:dyDescent="0.25">
      <c r="A39" s="3">
        <v>2018</v>
      </c>
      <c r="B39" s="10">
        <v>0.108</v>
      </c>
      <c r="C39" s="9">
        <v>8.5999999999999993E-2</v>
      </c>
      <c r="D39" s="9">
        <v>0.13300000000000001</v>
      </c>
      <c r="E39" s="10">
        <f t="shared" si="6"/>
        <v>2.2000000000000006E-2</v>
      </c>
      <c r="F39" s="1">
        <f t="shared" si="7"/>
        <v>2.5000000000000008E-2</v>
      </c>
    </row>
    <row r="40" spans="1:6" x14ac:dyDescent="0.25">
      <c r="A40" s="3">
        <v>2019</v>
      </c>
      <c r="B40" s="10">
        <v>0.111</v>
      </c>
      <c r="C40" s="9">
        <v>8.7999999999999995E-2</v>
      </c>
      <c r="D40" s="9">
        <v>0.13500000000000001</v>
      </c>
      <c r="E40" s="10">
        <f t="shared" si="6"/>
        <v>2.3000000000000007E-2</v>
      </c>
      <c r="F40" s="1">
        <f t="shared" si="7"/>
        <v>2.4000000000000007E-2</v>
      </c>
    </row>
    <row r="42" spans="1:6" ht="50.4" x14ac:dyDescent="0.25">
      <c r="A42" s="3" t="s">
        <v>0</v>
      </c>
      <c r="B42" s="3" t="s">
        <v>2</v>
      </c>
      <c r="C42" s="2" t="s">
        <v>7</v>
      </c>
      <c r="D42" s="2" t="s">
        <v>8</v>
      </c>
    </row>
    <row r="43" spans="1:6" x14ac:dyDescent="0.25">
      <c r="A43" s="3"/>
      <c r="C43" s="2"/>
      <c r="D43" s="2"/>
    </row>
    <row r="44" spans="1:6" x14ac:dyDescent="0.25">
      <c r="A44" s="3">
        <v>2008</v>
      </c>
      <c r="C44" s="2"/>
      <c r="D44" s="2"/>
    </row>
    <row r="45" spans="1:6" x14ac:dyDescent="0.25">
      <c r="A45" s="3">
        <v>2009</v>
      </c>
      <c r="C45" s="2"/>
      <c r="D45" s="2"/>
    </row>
    <row r="46" spans="1:6" x14ac:dyDescent="0.25">
      <c r="A46" s="3">
        <v>2010</v>
      </c>
      <c r="C46" s="2"/>
      <c r="D46" s="2"/>
    </row>
    <row r="47" spans="1:6" x14ac:dyDescent="0.25">
      <c r="A47" s="3">
        <v>2011</v>
      </c>
      <c r="B47" s="4">
        <v>0.16</v>
      </c>
      <c r="C47" s="1">
        <v>0.12</v>
      </c>
      <c r="D47" s="1">
        <v>0.21</v>
      </c>
      <c r="E47" s="5">
        <f t="shared" ref="E47:E54" si="8">B47-C47</f>
        <v>4.0000000000000008E-2</v>
      </c>
      <c r="F47" s="1">
        <f t="shared" ref="F47:F54" si="9">D47-B47</f>
        <v>4.9999999999999989E-2</v>
      </c>
    </row>
    <row r="48" spans="1:6" x14ac:dyDescent="0.25">
      <c r="A48" s="3">
        <v>2012</v>
      </c>
      <c r="B48" s="5">
        <v>0.14599999999999999</v>
      </c>
      <c r="C48" s="1">
        <v>0.108</v>
      </c>
      <c r="D48" s="1">
        <v>0.193</v>
      </c>
      <c r="E48" s="5">
        <f t="shared" si="8"/>
        <v>3.7999999999999992E-2</v>
      </c>
      <c r="F48" s="1">
        <f t="shared" si="9"/>
        <v>4.7000000000000014E-2</v>
      </c>
    </row>
    <row r="49" spans="1:6" x14ac:dyDescent="0.25">
      <c r="A49" s="3">
        <v>2013</v>
      </c>
      <c r="B49" s="10">
        <v>0.115</v>
      </c>
      <c r="C49" s="9">
        <v>8.4000000000000005E-2</v>
      </c>
      <c r="D49" s="9">
        <v>0.156</v>
      </c>
      <c r="E49" s="5">
        <f t="shared" si="8"/>
        <v>3.1E-2</v>
      </c>
      <c r="F49" s="1">
        <f t="shared" si="9"/>
        <v>4.0999999999999995E-2</v>
      </c>
    </row>
    <row r="50" spans="1:6" x14ac:dyDescent="0.25">
      <c r="A50" s="3">
        <v>2014</v>
      </c>
      <c r="B50" s="5">
        <v>0.107</v>
      </c>
      <c r="C50" s="1">
        <v>8.4000000000000005E-2</v>
      </c>
      <c r="D50" s="1">
        <v>0.13500000000000001</v>
      </c>
      <c r="E50" s="5">
        <f t="shared" si="8"/>
        <v>2.2999999999999993E-2</v>
      </c>
      <c r="F50" s="1">
        <f t="shared" si="9"/>
        <v>2.8000000000000011E-2</v>
      </c>
    </row>
    <row r="51" spans="1:6" x14ac:dyDescent="0.25">
      <c r="A51" s="3">
        <v>2015</v>
      </c>
      <c r="B51" s="5">
        <v>0.1414</v>
      </c>
      <c r="C51" s="9">
        <v>0.1118</v>
      </c>
      <c r="D51" s="9">
        <v>0.17730000000000001</v>
      </c>
      <c r="E51" s="10">
        <f t="shared" si="8"/>
        <v>2.9600000000000001E-2</v>
      </c>
      <c r="F51" s="1">
        <f t="shared" si="9"/>
        <v>3.5900000000000015E-2</v>
      </c>
    </row>
    <row r="52" spans="1:6" x14ac:dyDescent="0.25">
      <c r="A52" s="3">
        <v>2016</v>
      </c>
      <c r="B52" s="5">
        <v>0.14299999999999999</v>
      </c>
      <c r="C52" s="9">
        <v>0.11</v>
      </c>
      <c r="D52" s="9">
        <v>0.183</v>
      </c>
      <c r="E52" s="10">
        <f t="shared" si="8"/>
        <v>3.2999999999999988E-2</v>
      </c>
      <c r="F52" s="1">
        <f t="shared" si="9"/>
        <v>4.0000000000000008E-2</v>
      </c>
    </row>
    <row r="53" spans="1:6" x14ac:dyDescent="0.25">
      <c r="A53" s="3">
        <v>2017</v>
      </c>
      <c r="B53" s="5">
        <v>0.111</v>
      </c>
      <c r="C53" s="9">
        <v>7.8E-2</v>
      </c>
      <c r="D53" s="9">
        <v>0.154</v>
      </c>
      <c r="E53" s="10">
        <f t="shared" si="8"/>
        <v>3.3000000000000002E-2</v>
      </c>
      <c r="F53" s="1">
        <f t="shared" si="9"/>
        <v>4.2999999999999997E-2</v>
      </c>
    </row>
    <row r="54" spans="1:6" x14ac:dyDescent="0.25">
      <c r="A54" s="3">
        <v>2018</v>
      </c>
      <c r="B54" s="10">
        <v>0.11700000000000001</v>
      </c>
      <c r="C54" s="9">
        <v>8.6999999999999994E-2</v>
      </c>
      <c r="D54" s="9">
        <v>0.157</v>
      </c>
      <c r="E54" s="10">
        <f t="shared" si="8"/>
        <v>3.0000000000000013E-2</v>
      </c>
      <c r="F54" s="1">
        <f t="shared" si="9"/>
        <v>3.9999999999999994E-2</v>
      </c>
    </row>
    <row r="55" spans="1:6" x14ac:dyDescent="0.25">
      <c r="A55" s="3">
        <v>2019</v>
      </c>
      <c r="B55" s="5">
        <v>0.122</v>
      </c>
    </row>
    <row r="56" spans="1:6" x14ac:dyDescent="0.25">
      <c r="A56" s="3">
        <v>2020</v>
      </c>
    </row>
    <row r="57" spans="1:6" x14ac:dyDescent="0.25">
      <c r="A57" s="3">
        <v>2021</v>
      </c>
    </row>
    <row r="58" spans="1:6" x14ac:dyDescent="0.25">
      <c r="A58" s="3">
        <v>2022</v>
      </c>
    </row>
    <row r="59" spans="1:6" x14ac:dyDescent="0.25">
      <c r="A59" s="3">
        <v>2023</v>
      </c>
    </row>
    <row r="60" spans="1:6" x14ac:dyDescent="0.25">
      <c r="A60" s="3"/>
    </row>
    <row r="61" spans="1:6" x14ac:dyDescent="0.25">
      <c r="A61" s="3"/>
    </row>
    <row r="62" spans="1:6" ht="25.2" x14ac:dyDescent="0.25">
      <c r="A62" s="3"/>
      <c r="B62" s="3" t="s">
        <v>10</v>
      </c>
      <c r="C62" s="3" t="s">
        <v>1</v>
      </c>
      <c r="D62" s="6" t="s">
        <v>9</v>
      </c>
      <c r="E62" s="3" t="s">
        <v>2</v>
      </c>
    </row>
    <row r="63" spans="1:6" x14ac:dyDescent="0.25">
      <c r="A63" s="3">
        <v>2011</v>
      </c>
      <c r="B63" s="14">
        <v>0.21199999999999999</v>
      </c>
      <c r="C63" s="14">
        <v>0.192</v>
      </c>
      <c r="D63" s="15">
        <v>0.16</v>
      </c>
      <c r="E63" s="14">
        <v>0.16</v>
      </c>
    </row>
    <row r="64" spans="1:6" x14ac:dyDescent="0.25">
      <c r="A64" s="3">
        <v>2012</v>
      </c>
      <c r="B64" s="15">
        <v>0.19600000000000001</v>
      </c>
      <c r="C64" s="15">
        <v>0.182</v>
      </c>
      <c r="D64" s="15">
        <v>0.14000000000000001</v>
      </c>
      <c r="E64" s="15">
        <v>0.14599999999999999</v>
      </c>
    </row>
    <row r="65" spans="1:5" x14ac:dyDescent="0.25">
      <c r="A65" s="3">
        <v>2013</v>
      </c>
      <c r="B65" s="16">
        <v>0.182</v>
      </c>
      <c r="C65" s="16">
        <v>0.159</v>
      </c>
      <c r="D65" s="16">
        <v>0.15</v>
      </c>
      <c r="E65" s="16">
        <v>0.115</v>
      </c>
    </row>
    <row r="66" spans="1:5" x14ac:dyDescent="0.25">
      <c r="A66" s="3">
        <v>2014</v>
      </c>
      <c r="B66" s="16">
        <v>0.18099999999999999</v>
      </c>
      <c r="C66" s="16">
        <v>0.1454</v>
      </c>
      <c r="D66" s="16">
        <v>0.111</v>
      </c>
      <c r="E66" s="15">
        <v>0.107</v>
      </c>
    </row>
    <row r="67" spans="1:5" x14ac:dyDescent="0.25">
      <c r="A67" s="3">
        <v>2015</v>
      </c>
      <c r="B67" s="16">
        <v>0.17499999999999999</v>
      </c>
      <c r="C67" s="16">
        <v>0.15210000000000001</v>
      </c>
      <c r="D67" s="16">
        <v>0.13969999999999999</v>
      </c>
      <c r="E67" s="15">
        <v>0.1414</v>
      </c>
    </row>
    <row r="68" spans="1:5" x14ac:dyDescent="0.25">
      <c r="A68" s="3">
        <v>2016</v>
      </c>
      <c r="B68" s="16">
        <v>0.17100000000000001</v>
      </c>
      <c r="C68" s="16">
        <v>0.14299999999999999</v>
      </c>
      <c r="D68" s="16">
        <v>0.14430000000000001</v>
      </c>
      <c r="E68" s="15">
        <v>0.14299999999999999</v>
      </c>
    </row>
    <row r="69" spans="1:5" x14ac:dyDescent="0.25">
      <c r="A69" s="3">
        <v>2017</v>
      </c>
      <c r="B69" s="16">
        <v>0.17100000000000001</v>
      </c>
      <c r="C69" s="15">
        <v>0.157</v>
      </c>
      <c r="D69" s="16">
        <v>0.125</v>
      </c>
      <c r="E69" s="15">
        <v>0.111</v>
      </c>
    </row>
    <row r="70" spans="1:5" x14ac:dyDescent="0.25">
      <c r="A70" s="3">
        <v>2018</v>
      </c>
      <c r="B70" s="16">
        <v>0.161</v>
      </c>
      <c r="C70" s="15">
        <v>0.14400000000000002</v>
      </c>
      <c r="D70" s="16">
        <v>0.10800000000000001</v>
      </c>
      <c r="E70" s="16">
        <v>0.11700000000000001</v>
      </c>
    </row>
    <row r="71" spans="1:5" x14ac:dyDescent="0.25">
      <c r="A71" s="3">
        <v>2019</v>
      </c>
      <c r="B71" s="5">
        <f>B10</f>
        <v>0.16</v>
      </c>
      <c r="C71" s="1">
        <f>B25</f>
        <v>0.14699999999999999</v>
      </c>
      <c r="D71" s="1">
        <f>B40</f>
        <v>0.111</v>
      </c>
      <c r="E71" s="5">
        <f>B55</f>
        <v>0.122</v>
      </c>
    </row>
    <row r="72" spans="1:5" x14ac:dyDescent="0.25">
      <c r="A72" s="3"/>
    </row>
    <row r="73" spans="1:5" x14ac:dyDescent="0.25">
      <c r="A73" s="3"/>
    </row>
    <row r="74" spans="1:5" x14ac:dyDescent="0.25">
      <c r="A74" s="3"/>
    </row>
    <row r="75" spans="1:5" x14ac:dyDescent="0.25">
      <c r="A75" s="3"/>
    </row>
    <row r="76" spans="1:5" x14ac:dyDescent="0.25">
      <c r="A76" s="3"/>
    </row>
    <row r="77" spans="1:5" x14ac:dyDescent="0.25">
      <c r="A77" s="3"/>
    </row>
    <row r="80" spans="1:5" x14ac:dyDescent="0.25">
      <c r="A80" s="3" t="s">
        <v>15</v>
      </c>
    </row>
    <row r="81" spans="1:1" x14ac:dyDescent="0.25">
      <c r="A81" s="3" t="s">
        <v>16</v>
      </c>
    </row>
    <row r="82" spans="1:1" x14ac:dyDescent="0.25">
      <c r="A82" s="11"/>
    </row>
  </sheetData>
  <pageMargins left="0.75" right="0.75" top="1" bottom="1" header="0.5" footer="0.5"/>
  <pageSetup orientation="portrait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Smoking</vt:lpstr>
      <vt:lpstr>Current_Smoking_2012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 Bottoms</dc:creator>
  <cp:lastModifiedBy>CAN 4</cp:lastModifiedBy>
  <dcterms:created xsi:type="dcterms:W3CDTF">2013-10-22T14:21:22Z</dcterms:created>
  <dcterms:modified xsi:type="dcterms:W3CDTF">2021-07-23T16:22:41Z</dcterms:modified>
</cp:coreProperties>
</file>