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/>
  <mc:AlternateContent xmlns:mc="http://schemas.openxmlformats.org/markup-compatibility/2006">
    <mc:Choice Requires="x15">
      <x15ac:absPath xmlns:x15ac="http://schemas.microsoft.com/office/spreadsheetml/2010/11/ac" url="C:\Users\CAN 4\Documents\Dashboards\2021 Dashboard Drilldowns\Disproportionality\For Web\"/>
    </mc:Choice>
  </mc:AlternateContent>
  <xr:revisionPtr revIDLastSave="0" documentId="8_{68F0EE24-5972-4F02-871C-076EDC824B59}" xr6:coauthVersionLast="47" xr6:coauthVersionMax="47" xr10:uidLastSave="{00000000-0000-0000-0000-000000000000}"/>
  <bookViews>
    <workbookView xWindow="-108" yWindow="-108" windowWidth="23256" windowHeight="12720" xr2:uid="{00000000-000D-0000-FFFF-FFFF00000000}"/>
  </bookViews>
  <sheets>
    <sheet name="Unemployment" sheetId="8" r:id="rId1"/>
    <sheet name="2014-2018 Unemployment" sheetId="9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9" i="9" l="1"/>
  <c r="C9" i="9"/>
  <c r="E9" i="9" s="1"/>
  <c r="K9" i="9" s="1"/>
  <c r="D8" i="9"/>
  <c r="C8" i="9"/>
  <c r="E8" i="9" s="1"/>
  <c r="D7" i="9"/>
  <c r="C7" i="9"/>
  <c r="E7" i="9" s="1"/>
  <c r="D6" i="9"/>
  <c r="C6" i="9"/>
  <c r="E6" i="9" s="1"/>
  <c r="K6" i="9" s="1"/>
  <c r="B14" i="9" l="1"/>
  <c r="K8" i="9"/>
  <c r="B13" i="9"/>
  <c r="B12" i="9"/>
  <c r="K7" i="9"/>
  <c r="C6" i="8" l="1"/>
  <c r="D8" i="8"/>
  <c r="D7" i="8"/>
  <c r="D6" i="8"/>
  <c r="D9" i="8"/>
  <c r="C8" i="8"/>
  <c r="C9" i="8"/>
  <c r="C7" i="8"/>
  <c r="E6" i="8" l="1"/>
  <c r="K6" i="8" s="1"/>
  <c r="E7" i="8"/>
  <c r="K7" i="8" s="1"/>
  <c r="E8" i="8"/>
  <c r="E9" i="8"/>
  <c r="K9" i="8" s="1"/>
  <c r="K8" i="8"/>
  <c r="B12" i="8" l="1"/>
  <c r="B13" i="8"/>
  <c r="B14" i="8"/>
</calcChain>
</file>

<file path=xl/sharedStrings.xml><?xml version="1.0" encoding="utf-8"?>
<sst xmlns="http://schemas.openxmlformats.org/spreadsheetml/2006/main" count="49" uniqueCount="23">
  <si>
    <t>Hispanic</t>
  </si>
  <si>
    <t>White</t>
  </si>
  <si>
    <t>Asian</t>
  </si>
  <si>
    <t># of Unemployed by Race/Ethnicity</t>
  </si>
  <si>
    <t>% Each Race/Ethnicity Constitutes of the Unemployed Population</t>
  </si>
  <si>
    <t>% Each Race/Ethnicity Constitutes of the General Population</t>
  </si>
  <si>
    <t>Disproportionality Ratio</t>
  </si>
  <si>
    <t>Disparity Ratio</t>
  </si>
  <si>
    <t>Blacks vs. Whites</t>
  </si>
  <si>
    <t>Blacks vs. Asians</t>
  </si>
  <si>
    <t>Hispanics vs. Whites</t>
  </si>
  <si>
    <t>Black</t>
  </si>
  <si>
    <t>Total Population Ages 16 and up</t>
  </si>
  <si>
    <t>Source:</t>
  </si>
  <si>
    <t>Table S2301: Employment Status, American Community Survey 5 Year Estimates</t>
  </si>
  <si>
    <t>2018 Unemployment Rates by Race-Ethnicity for Travis County for Population 16-64</t>
  </si>
  <si>
    <t xml:space="preserve">16 and Up Population </t>
  </si>
  <si>
    <t>2015-2019 Unemployment Rates by Race-Ethnicity for Travis County for Population 16-64</t>
  </si>
  <si>
    <t>985,208</t>
  </si>
  <si>
    <t>69,143</t>
  </si>
  <si>
    <t>81,258</t>
  </si>
  <si>
    <t>302,318</t>
  </si>
  <si>
    <t>514,217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</si>
</sst>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0.0"/>
    <numFmt numFmtId="165" formatCode="0.0%"/>
    <numFmt numFmtId="166" formatCode="_(* #,##0_);_(* \(#,##0\);_(* &quot;-&quot;??_);_(@_)"/>
  </numFmts>
  <fonts count="8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8"/>
      <name val="Verdana"/>
      <family val="2"/>
    </font>
    <font>
      <sz val="8"/>
      <color indexed="8"/>
      <name val="Arial "/>
    </font>
    <font>
      <b/>
      <u/>
      <sz val="8"/>
      <color indexed="8"/>
      <name val="Arial "/>
    </font>
    <font>
      <b/>
      <sz val="8"/>
      <color indexed="8"/>
      <name val="Arial "/>
    </font>
    <font>
      <sz val="8"/>
      <color theme="1"/>
      <name val="Arial "/>
    </font>
    <font>
      <b/>
      <sz val="8"/>
      <color theme="1"/>
      <name val="Arial 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8">
    <xf numFmtId="0" fontId="0" fillId="0" borderId="0" xfId="0"/>
    <xf numFmtId="0" fontId="4" fillId="0" borderId="0" xfId="0" applyFont="1"/>
    <xf numFmtId="0" fontId="5" fillId="0" borderId="0" xfId="0" applyFont="1"/>
    <xf numFmtId="0" fontId="3" fillId="0" borderId="0" xfId="0" applyFont="1"/>
    <xf numFmtId="0" fontId="6" fillId="0" borderId="0" xfId="0" applyFont="1"/>
    <xf numFmtId="0" fontId="5" fillId="0" borderId="0" xfId="0" applyFont="1" applyAlignment="1">
      <alignment wrapText="1"/>
    </xf>
    <xf numFmtId="9" fontId="3" fillId="0" borderId="0" xfId="0" applyNumberFormat="1" applyFont="1"/>
    <xf numFmtId="165" fontId="3" fillId="0" borderId="0" xfId="0" applyNumberFormat="1" applyFont="1"/>
    <xf numFmtId="164" fontId="3" fillId="0" borderId="0" xfId="0" applyNumberFormat="1" applyFont="1"/>
    <xf numFmtId="3" fontId="6" fillId="0" borderId="0" xfId="0" applyNumberFormat="1" applyFont="1"/>
    <xf numFmtId="9" fontId="6" fillId="0" borderId="0" xfId="2" applyFont="1"/>
    <xf numFmtId="165" fontId="6" fillId="0" borderId="0" xfId="0" applyNumberFormat="1" applyFont="1" applyFill="1" applyBorder="1" applyAlignment="1">
      <alignment vertical="top"/>
    </xf>
    <xf numFmtId="164" fontId="6" fillId="0" borderId="0" xfId="0" applyNumberFormat="1" applyFont="1"/>
    <xf numFmtId="166" fontId="6" fillId="0" borderId="0" xfId="1" applyNumberFormat="1" applyFont="1"/>
    <xf numFmtId="166" fontId="3" fillId="0" borderId="0" xfId="1" applyNumberFormat="1" applyFont="1" applyAlignment="1">
      <alignment horizontal="right"/>
    </xf>
    <xf numFmtId="166" fontId="3" fillId="0" borderId="0" xfId="1" applyNumberFormat="1" applyFont="1"/>
    <xf numFmtId="0" fontId="7" fillId="0" borderId="0" xfId="0" applyFont="1"/>
    <xf numFmtId="0" fontId="7" fillId="0" borderId="0" xfId="0" applyFont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Tw Cen MT" panose="020B0602020104020603" pitchFamily="34" charset="0"/>
                <a:ea typeface="+mn-ea"/>
                <a:cs typeface="+mn-cs"/>
              </a:defRPr>
            </a:pPr>
            <a:r>
              <a:rPr lang="en-US"/>
              <a:t>Disproportionality Ratios for Unemployment in Travis County,</a:t>
            </a:r>
            <a:r>
              <a:rPr lang="en-US" baseline="0"/>
              <a:t> 2015-2019</a:t>
            </a:r>
            <a:endParaRPr lang="en-US"/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C0504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5355-4954-8CB2-C2EE3EE80180}"/>
              </c:ext>
            </c:extLst>
          </c:dPt>
          <c:dPt>
            <c:idx val="2"/>
            <c:invertIfNegative val="0"/>
            <c:bubble3D val="0"/>
            <c:spPr>
              <a:solidFill>
                <a:srgbClr val="72A365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5355-4954-8CB2-C2EE3EE80180}"/>
              </c:ext>
            </c:extLst>
          </c:dPt>
          <c:dPt>
            <c:idx val="3"/>
            <c:invertIfNegative val="0"/>
            <c:bubble3D val="0"/>
            <c:spPr>
              <a:solidFill>
                <a:srgbClr val="FFC0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5355-4954-8CB2-C2EE3EE80180}"/>
              </c:ext>
            </c:extLst>
          </c:dPt>
          <c:cat>
            <c:strRef>
              <c:f>Unemployment!$J$6:$J$9</c:f>
              <c:strCache>
                <c:ptCount val="4"/>
                <c:pt idx="0">
                  <c:v>Asian</c:v>
                </c:pt>
                <c:pt idx="1">
                  <c:v>Black</c:v>
                </c:pt>
                <c:pt idx="2">
                  <c:v>Hispanic</c:v>
                </c:pt>
                <c:pt idx="3">
                  <c:v>White</c:v>
                </c:pt>
              </c:strCache>
            </c:strRef>
          </c:cat>
          <c:val>
            <c:numRef>
              <c:f>Unemployment!$K$6:$K$9</c:f>
              <c:numCache>
                <c:formatCode>0.0</c:formatCode>
                <c:ptCount val="4"/>
                <c:pt idx="0">
                  <c:v>0.76315789473684204</c:v>
                </c:pt>
                <c:pt idx="1">
                  <c:v>1.5526315789473681</c:v>
                </c:pt>
                <c:pt idx="2">
                  <c:v>1.1842105263157894</c:v>
                </c:pt>
                <c:pt idx="3">
                  <c:v>0.8421052631578948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355-4954-8CB2-C2EE3EE801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41854496"/>
        <c:axId val="141855672"/>
      </c:barChart>
      <c:catAx>
        <c:axId val="1418544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Tw Cen MT" panose="020B0602020104020603" pitchFamily="34" charset="0"/>
                <a:ea typeface="+mn-ea"/>
                <a:cs typeface="+mn-cs"/>
              </a:defRPr>
            </a:pPr>
            <a:endParaRPr lang="en-US"/>
          </a:p>
        </c:txPr>
        <c:crossAx val="141855672"/>
        <c:crosses val="autoZero"/>
        <c:auto val="1"/>
        <c:lblAlgn val="ctr"/>
        <c:lblOffset val="100"/>
        <c:noMultiLvlLbl val="0"/>
      </c:catAx>
      <c:valAx>
        <c:axId val="141855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Tw Cen MT" panose="020B0602020104020603" pitchFamily="34" charset="0"/>
                <a:ea typeface="+mn-ea"/>
                <a:cs typeface="+mn-cs"/>
              </a:defRPr>
            </a:pPr>
            <a:endParaRPr lang="en-US"/>
          </a:p>
        </c:txPr>
        <c:crossAx val="1418544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  <a:latin typeface="Tw Cen MT" panose="020B0602020104020603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Tw Cen MT" panose="020B0602020104020603" pitchFamily="34" charset="0"/>
                <a:ea typeface="+mn-ea"/>
                <a:cs typeface="+mn-cs"/>
              </a:defRPr>
            </a:pPr>
            <a:r>
              <a:rPr lang="en-US"/>
              <a:t>Disproportionality Ratios for Unemployment in Travis County,</a:t>
            </a:r>
            <a:r>
              <a:rPr lang="en-US" baseline="0"/>
              <a:t> 2014-2018</a:t>
            </a:r>
            <a:endParaRPr lang="en-US"/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C0504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0A72-481A-BC13-B97879FB59C1}"/>
              </c:ext>
            </c:extLst>
          </c:dPt>
          <c:dPt>
            <c:idx val="2"/>
            <c:invertIfNegative val="0"/>
            <c:bubble3D val="0"/>
            <c:spPr>
              <a:solidFill>
                <a:srgbClr val="72A365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0A72-481A-BC13-B97879FB59C1}"/>
              </c:ext>
            </c:extLst>
          </c:dPt>
          <c:dPt>
            <c:idx val="3"/>
            <c:invertIfNegative val="0"/>
            <c:bubble3D val="0"/>
            <c:spPr>
              <a:solidFill>
                <a:srgbClr val="FFC0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0A72-481A-BC13-B97879FB59C1}"/>
              </c:ext>
            </c:extLst>
          </c:dPt>
          <c:cat>
            <c:strRef>
              <c:f>'2014-2018 Unemployment'!$J$6:$J$9</c:f>
              <c:strCache>
                <c:ptCount val="4"/>
                <c:pt idx="0">
                  <c:v>Asian</c:v>
                </c:pt>
                <c:pt idx="1">
                  <c:v>Black</c:v>
                </c:pt>
                <c:pt idx="2">
                  <c:v>Hispanic</c:v>
                </c:pt>
                <c:pt idx="3">
                  <c:v>White</c:v>
                </c:pt>
              </c:strCache>
            </c:strRef>
          </c:cat>
          <c:val>
            <c:numRef>
              <c:f>'2014-2018 Unemployment'!$K$6:$K$9</c:f>
              <c:numCache>
                <c:formatCode>0.0</c:formatCode>
                <c:ptCount val="4"/>
                <c:pt idx="0">
                  <c:v>0.72499999999999987</c:v>
                </c:pt>
                <c:pt idx="1">
                  <c:v>1.625</c:v>
                </c:pt>
                <c:pt idx="2">
                  <c:v>1.175</c:v>
                </c:pt>
                <c:pt idx="3">
                  <c:v>0.82499999999999996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A72-481A-BC13-B97879FB59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41854496"/>
        <c:axId val="141855672"/>
      </c:barChart>
      <c:catAx>
        <c:axId val="1418544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Tw Cen MT" panose="020B0602020104020603" pitchFamily="34" charset="0"/>
                <a:ea typeface="+mn-ea"/>
                <a:cs typeface="+mn-cs"/>
              </a:defRPr>
            </a:pPr>
            <a:endParaRPr lang="en-US"/>
          </a:p>
        </c:txPr>
        <c:crossAx val="141855672"/>
        <c:crosses val="autoZero"/>
        <c:auto val="1"/>
        <c:lblAlgn val="ctr"/>
        <c:lblOffset val="100"/>
        <c:noMultiLvlLbl val="0"/>
      </c:catAx>
      <c:valAx>
        <c:axId val="141855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Tw Cen MT" panose="020B0602020104020603" pitchFamily="34" charset="0"/>
                <a:ea typeface="+mn-ea"/>
                <a:cs typeface="+mn-cs"/>
              </a:defRPr>
            </a:pPr>
            <a:endParaRPr lang="en-US"/>
          </a:p>
        </c:txPr>
        <c:crossAx val="1418544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  <a:latin typeface="Tw Cen MT" panose="020B0602020104020603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55733</xdr:colOff>
      <xdr:row>11</xdr:row>
      <xdr:rowOff>119530</xdr:rowOff>
    </xdr:from>
    <xdr:to>
      <xdr:col>6</xdr:col>
      <xdr:colOff>211005</xdr:colOff>
      <xdr:row>31</xdr:row>
      <xdr:rowOff>87144</xdr:rowOff>
    </xdr:to>
    <xdr:graphicFrame macro="">
      <xdr:nvGraphicFramePr>
        <xdr:cNvPr id="2474235" name="Chart 1">
          <a:extLst>
            <a:ext uri="{FF2B5EF4-FFF2-40B4-BE49-F238E27FC236}">
              <a16:creationId xmlns:a16="http://schemas.microsoft.com/office/drawing/2014/main" id="{00000000-0008-0000-0000-0000FBC025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0.09553</cdr:x>
      <cdr:y>0.42078</cdr:y>
    </cdr:from>
    <cdr:to>
      <cdr:x>0.96619</cdr:x>
      <cdr:y>0.42078</cdr:y>
    </cdr:to>
    <cdr:cxnSp macro="">
      <cdr:nvCxnSpPr>
        <cdr:cNvPr id="3" name="Straight Connector 2">
          <a:extLst xmlns:a="http://schemas.openxmlformats.org/drawingml/2006/main">
            <a:ext uri="{FF2B5EF4-FFF2-40B4-BE49-F238E27FC236}">
              <a16:creationId xmlns:a16="http://schemas.microsoft.com/office/drawing/2014/main" id="{1697E19E-6BDD-48AB-808A-B82FD091CE4F}"/>
            </a:ext>
          </a:extLst>
        </cdr:cNvPr>
        <cdr:cNvCxnSpPr/>
      </cdr:nvCxnSpPr>
      <cdr:spPr>
        <a:xfrm xmlns:a="http://schemas.openxmlformats.org/drawingml/2006/main">
          <a:off x="331267" y="1062041"/>
          <a:ext cx="3019186" cy="0"/>
        </a:xfrm>
        <a:prstGeom xmlns:a="http://schemas.openxmlformats.org/drawingml/2006/main" prst="line">
          <a:avLst/>
        </a:prstGeom>
        <a:ln xmlns:a="http://schemas.openxmlformats.org/drawingml/2006/main" w="25400">
          <a:solidFill>
            <a:schemeClr val="tx1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0.54909</cdr:x>
      <cdr:y>0.30995</cdr:y>
    </cdr:from>
    <cdr:to>
      <cdr:x>0.99716</cdr:x>
      <cdr:y>0.38427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1904077" y="782321"/>
          <a:ext cx="1553788" cy="1875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>
              <a:latin typeface="Tw Cen MT" panose="020B0602020104020603" pitchFamily="34" charset="0"/>
            </a:rPr>
            <a:t>Moderate Disproportion</a:t>
          </a:r>
        </a:p>
      </cdr:txBody>
    </cdr:sp>
  </cdr:relSizeAnchor>
  <cdr:relSizeAnchor xmlns:cdr="http://schemas.openxmlformats.org/drawingml/2006/chartDrawing">
    <cdr:from>
      <cdr:x>0.09735</cdr:x>
      <cdr:y>0.55207</cdr:y>
    </cdr:from>
    <cdr:to>
      <cdr:x>0.96801</cdr:x>
      <cdr:y>0.55207</cdr:y>
    </cdr:to>
    <cdr:cxnSp macro="">
      <cdr:nvCxnSpPr>
        <cdr:cNvPr id="6" name="Straight Connector 5">
          <a:extLst xmlns:a="http://schemas.openxmlformats.org/drawingml/2006/main">
            <a:ext uri="{FF2B5EF4-FFF2-40B4-BE49-F238E27FC236}">
              <a16:creationId xmlns:a16="http://schemas.microsoft.com/office/drawing/2014/main" id="{3FA8DA40-0EAE-4C4B-99FD-63808A46564D}"/>
            </a:ext>
          </a:extLst>
        </cdr:cNvPr>
        <cdr:cNvCxnSpPr/>
      </cdr:nvCxnSpPr>
      <cdr:spPr>
        <a:xfrm xmlns:a="http://schemas.openxmlformats.org/drawingml/2006/main">
          <a:off x="337587" y="1393429"/>
          <a:ext cx="3019186" cy="0"/>
        </a:xfrm>
        <a:prstGeom xmlns:a="http://schemas.openxmlformats.org/drawingml/2006/main" prst="line">
          <a:avLst/>
        </a:prstGeom>
        <a:ln xmlns:a="http://schemas.openxmlformats.org/drawingml/2006/main" w="25400">
          <a:solidFill>
            <a:schemeClr val="tx1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0.62706</cdr:x>
      <cdr:y>0.43353</cdr:y>
    </cdr:from>
    <cdr:to>
      <cdr:x>1</cdr:x>
      <cdr:y>0.50785</cdr:y>
    </cdr:to>
    <cdr:sp macro="" textlink="">
      <cdr:nvSpPr>
        <cdr:cNvPr id="8" name="TextBox 1"/>
        <cdr:cNvSpPr txBox="1"/>
      </cdr:nvSpPr>
      <cdr:spPr>
        <a:xfrm xmlns:a="http://schemas.openxmlformats.org/drawingml/2006/main">
          <a:off x="2174464" y="1094229"/>
          <a:ext cx="1293234" cy="1875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>
              <a:latin typeface="Tw Cen MT" panose="020B0602020104020603" pitchFamily="34" charset="0"/>
            </a:rPr>
            <a:t>Slight Disproportion</a:t>
          </a:r>
        </a:p>
      </cdr:txBody>
    </cdr:sp>
  </cdr:relSizeAnchor>
  <cdr:relSizeAnchor xmlns:cdr="http://schemas.openxmlformats.org/drawingml/2006/chartDrawing">
    <cdr:from>
      <cdr:x>0.53149</cdr:x>
      <cdr:y>0.32741</cdr:y>
    </cdr:from>
    <cdr:to>
      <cdr:x>0.53172</cdr:x>
      <cdr:y>0.42466</cdr:y>
    </cdr:to>
    <cdr:cxnSp macro="">
      <cdr:nvCxnSpPr>
        <cdr:cNvPr id="10" name="Straight Arrow Connector 9">
          <a:extLst xmlns:a="http://schemas.openxmlformats.org/drawingml/2006/main">
            <a:ext uri="{FF2B5EF4-FFF2-40B4-BE49-F238E27FC236}">
              <a16:creationId xmlns:a16="http://schemas.microsoft.com/office/drawing/2014/main" id="{7DAF87A7-3869-4D03-B225-051E4805A5CD}"/>
            </a:ext>
          </a:extLst>
        </cdr:cNvPr>
        <cdr:cNvCxnSpPr/>
      </cdr:nvCxnSpPr>
      <cdr:spPr>
        <a:xfrm xmlns:a="http://schemas.openxmlformats.org/drawingml/2006/main" flipH="1">
          <a:off x="1843042" y="826392"/>
          <a:ext cx="798" cy="245459"/>
        </a:xfrm>
        <a:prstGeom xmlns:a="http://schemas.openxmlformats.org/drawingml/2006/main" prst="straightConnector1">
          <a:avLst/>
        </a:prstGeom>
        <a:ln xmlns:a="http://schemas.openxmlformats.org/drawingml/2006/main">
          <a:solidFill>
            <a:schemeClr val="tx1"/>
          </a:solidFill>
          <a:headEnd type="triangle"/>
          <a:tailEnd type="non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0.53379</cdr:x>
      <cdr:y>0.44601</cdr:y>
    </cdr:from>
    <cdr:to>
      <cdr:x>0.53418</cdr:x>
      <cdr:y>0.554</cdr:y>
    </cdr:to>
    <cdr:cxnSp macro="">
      <cdr:nvCxnSpPr>
        <cdr:cNvPr id="13" name="Straight Arrow Connector 12">
          <a:extLst xmlns:a="http://schemas.openxmlformats.org/drawingml/2006/main">
            <a:ext uri="{FF2B5EF4-FFF2-40B4-BE49-F238E27FC236}">
              <a16:creationId xmlns:a16="http://schemas.microsoft.com/office/drawing/2014/main" id="{A338FF1E-C5A5-4BA3-AE0F-C2C0468048D8}"/>
            </a:ext>
          </a:extLst>
        </cdr:cNvPr>
        <cdr:cNvCxnSpPr/>
      </cdr:nvCxnSpPr>
      <cdr:spPr>
        <a:xfrm xmlns:a="http://schemas.openxmlformats.org/drawingml/2006/main" flipH="1">
          <a:off x="1851032" y="1125739"/>
          <a:ext cx="1330" cy="272561"/>
        </a:xfrm>
        <a:prstGeom xmlns:a="http://schemas.openxmlformats.org/drawingml/2006/main" prst="straightConnector1">
          <a:avLst/>
        </a:prstGeom>
        <a:ln xmlns:a="http://schemas.openxmlformats.org/drawingml/2006/main">
          <a:solidFill>
            <a:schemeClr val="tx1"/>
          </a:solidFill>
          <a:headEnd type="triangle"/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55733</xdr:colOff>
      <xdr:row>11</xdr:row>
      <xdr:rowOff>119530</xdr:rowOff>
    </xdr:from>
    <xdr:to>
      <xdr:col>6</xdr:col>
      <xdr:colOff>211005</xdr:colOff>
      <xdr:row>31</xdr:row>
      <xdr:rowOff>87144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522A8DC-7C8E-4311-B6C4-4B9F033602F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0.09553</cdr:x>
      <cdr:y>0.42078</cdr:y>
    </cdr:from>
    <cdr:to>
      <cdr:x>0.96619</cdr:x>
      <cdr:y>0.42078</cdr:y>
    </cdr:to>
    <cdr:cxnSp macro="">
      <cdr:nvCxnSpPr>
        <cdr:cNvPr id="3" name="Straight Connector 2">
          <a:extLst xmlns:a="http://schemas.openxmlformats.org/drawingml/2006/main">
            <a:ext uri="{FF2B5EF4-FFF2-40B4-BE49-F238E27FC236}">
              <a16:creationId xmlns:a16="http://schemas.microsoft.com/office/drawing/2014/main" id="{1697E19E-6BDD-48AB-808A-B82FD091CE4F}"/>
            </a:ext>
          </a:extLst>
        </cdr:cNvPr>
        <cdr:cNvCxnSpPr/>
      </cdr:nvCxnSpPr>
      <cdr:spPr>
        <a:xfrm xmlns:a="http://schemas.openxmlformats.org/drawingml/2006/main">
          <a:off x="331267" y="1062041"/>
          <a:ext cx="3019186" cy="0"/>
        </a:xfrm>
        <a:prstGeom xmlns:a="http://schemas.openxmlformats.org/drawingml/2006/main" prst="line">
          <a:avLst/>
        </a:prstGeom>
        <a:ln xmlns:a="http://schemas.openxmlformats.org/drawingml/2006/main" w="25400">
          <a:solidFill>
            <a:schemeClr val="tx1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0.54909</cdr:x>
      <cdr:y>0.30995</cdr:y>
    </cdr:from>
    <cdr:to>
      <cdr:x>0.99716</cdr:x>
      <cdr:y>0.38427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1904077" y="782321"/>
          <a:ext cx="1553788" cy="1875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>
              <a:latin typeface="Tw Cen MT" panose="020B0602020104020603" pitchFamily="34" charset="0"/>
            </a:rPr>
            <a:t>Moderate Disproportion</a:t>
          </a:r>
        </a:p>
      </cdr:txBody>
    </cdr:sp>
  </cdr:relSizeAnchor>
  <cdr:relSizeAnchor xmlns:cdr="http://schemas.openxmlformats.org/drawingml/2006/chartDrawing">
    <cdr:from>
      <cdr:x>0.09735</cdr:x>
      <cdr:y>0.55207</cdr:y>
    </cdr:from>
    <cdr:to>
      <cdr:x>0.96801</cdr:x>
      <cdr:y>0.55207</cdr:y>
    </cdr:to>
    <cdr:cxnSp macro="">
      <cdr:nvCxnSpPr>
        <cdr:cNvPr id="6" name="Straight Connector 5">
          <a:extLst xmlns:a="http://schemas.openxmlformats.org/drawingml/2006/main">
            <a:ext uri="{FF2B5EF4-FFF2-40B4-BE49-F238E27FC236}">
              <a16:creationId xmlns:a16="http://schemas.microsoft.com/office/drawing/2014/main" id="{3FA8DA40-0EAE-4C4B-99FD-63808A46564D}"/>
            </a:ext>
          </a:extLst>
        </cdr:cNvPr>
        <cdr:cNvCxnSpPr/>
      </cdr:nvCxnSpPr>
      <cdr:spPr>
        <a:xfrm xmlns:a="http://schemas.openxmlformats.org/drawingml/2006/main">
          <a:off x="337587" y="1393429"/>
          <a:ext cx="3019186" cy="0"/>
        </a:xfrm>
        <a:prstGeom xmlns:a="http://schemas.openxmlformats.org/drawingml/2006/main" prst="line">
          <a:avLst/>
        </a:prstGeom>
        <a:ln xmlns:a="http://schemas.openxmlformats.org/drawingml/2006/main" w="25400">
          <a:solidFill>
            <a:schemeClr val="tx1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0.62706</cdr:x>
      <cdr:y>0.43353</cdr:y>
    </cdr:from>
    <cdr:to>
      <cdr:x>1</cdr:x>
      <cdr:y>0.50785</cdr:y>
    </cdr:to>
    <cdr:sp macro="" textlink="">
      <cdr:nvSpPr>
        <cdr:cNvPr id="8" name="TextBox 1"/>
        <cdr:cNvSpPr txBox="1"/>
      </cdr:nvSpPr>
      <cdr:spPr>
        <a:xfrm xmlns:a="http://schemas.openxmlformats.org/drawingml/2006/main">
          <a:off x="2174464" y="1094229"/>
          <a:ext cx="1293234" cy="1875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>
              <a:latin typeface="Tw Cen MT" panose="020B0602020104020603" pitchFamily="34" charset="0"/>
            </a:rPr>
            <a:t>Slight Disproportion</a:t>
          </a:r>
        </a:p>
      </cdr:txBody>
    </cdr:sp>
  </cdr:relSizeAnchor>
  <cdr:relSizeAnchor xmlns:cdr="http://schemas.openxmlformats.org/drawingml/2006/chartDrawing">
    <cdr:from>
      <cdr:x>0.53149</cdr:x>
      <cdr:y>0.32741</cdr:y>
    </cdr:from>
    <cdr:to>
      <cdr:x>0.53172</cdr:x>
      <cdr:y>0.42466</cdr:y>
    </cdr:to>
    <cdr:cxnSp macro="">
      <cdr:nvCxnSpPr>
        <cdr:cNvPr id="10" name="Straight Arrow Connector 9">
          <a:extLst xmlns:a="http://schemas.openxmlformats.org/drawingml/2006/main">
            <a:ext uri="{FF2B5EF4-FFF2-40B4-BE49-F238E27FC236}">
              <a16:creationId xmlns:a16="http://schemas.microsoft.com/office/drawing/2014/main" id="{7DAF87A7-3869-4D03-B225-051E4805A5CD}"/>
            </a:ext>
          </a:extLst>
        </cdr:cNvPr>
        <cdr:cNvCxnSpPr/>
      </cdr:nvCxnSpPr>
      <cdr:spPr>
        <a:xfrm xmlns:a="http://schemas.openxmlformats.org/drawingml/2006/main" flipH="1">
          <a:off x="1843042" y="826392"/>
          <a:ext cx="798" cy="245459"/>
        </a:xfrm>
        <a:prstGeom xmlns:a="http://schemas.openxmlformats.org/drawingml/2006/main" prst="straightConnector1">
          <a:avLst/>
        </a:prstGeom>
        <a:ln xmlns:a="http://schemas.openxmlformats.org/drawingml/2006/main">
          <a:solidFill>
            <a:schemeClr val="tx1"/>
          </a:solidFill>
          <a:headEnd type="triangle"/>
          <a:tailEnd type="non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0.53379</cdr:x>
      <cdr:y>0.44601</cdr:y>
    </cdr:from>
    <cdr:to>
      <cdr:x>0.53418</cdr:x>
      <cdr:y>0.554</cdr:y>
    </cdr:to>
    <cdr:cxnSp macro="">
      <cdr:nvCxnSpPr>
        <cdr:cNvPr id="13" name="Straight Arrow Connector 12">
          <a:extLst xmlns:a="http://schemas.openxmlformats.org/drawingml/2006/main">
            <a:ext uri="{FF2B5EF4-FFF2-40B4-BE49-F238E27FC236}">
              <a16:creationId xmlns:a16="http://schemas.microsoft.com/office/drawing/2014/main" id="{A338FF1E-C5A5-4BA3-AE0F-C2C0468048D8}"/>
            </a:ext>
          </a:extLst>
        </cdr:cNvPr>
        <cdr:cNvCxnSpPr/>
      </cdr:nvCxnSpPr>
      <cdr:spPr>
        <a:xfrm xmlns:a="http://schemas.openxmlformats.org/drawingml/2006/main" flipH="1">
          <a:off x="1851032" y="1125739"/>
          <a:ext cx="1330" cy="272561"/>
        </a:xfrm>
        <a:prstGeom xmlns:a="http://schemas.openxmlformats.org/drawingml/2006/main" prst="straightConnector1">
          <a:avLst/>
        </a:prstGeom>
        <a:ln xmlns:a="http://schemas.openxmlformats.org/drawingml/2006/main">
          <a:solidFill>
            <a:schemeClr val="tx1"/>
          </a:solidFill>
          <a:headEnd type="triangle"/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theme/theme1.xml><?xml version="1.0" encoding="utf-8"?>
<a:theme xmlns:a="http://schemas.openxmlformats.org/drawingml/2006/main" name="Office Theme">
  <a:themeElements>
    <a:clrScheme name="Dashboard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72A365"/>
      </a:accent3>
      <a:accent4>
        <a:srgbClr val="8064A2"/>
      </a:accent4>
      <a:accent5>
        <a:srgbClr val="4BACC6"/>
      </a:accent5>
      <a:accent6>
        <a:srgbClr val="FFC000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K20"/>
  <sheetViews>
    <sheetView tabSelected="1" zoomScale="94" zoomScaleNormal="94" workbookViewId="0">
      <selection activeCell="I20" sqref="I20"/>
    </sheetView>
  </sheetViews>
  <sheetFormatPr defaultColWidth="8.88671875" defaultRowHeight="10.199999999999999"/>
  <cols>
    <col min="1" max="1" width="23.88671875" style="4" customWidth="1"/>
    <col min="2" max="2" width="18.44140625" style="4" customWidth="1"/>
    <col min="3" max="3" width="28.88671875" style="4" customWidth="1"/>
    <col min="4" max="4" width="26.33203125" style="4" customWidth="1"/>
    <col min="5" max="5" width="31.6640625" style="4" customWidth="1"/>
    <col min="6" max="6" width="16.6640625" style="4" customWidth="1"/>
    <col min="7" max="9" width="8.88671875" style="4"/>
    <col min="10" max="10" width="11.109375" style="4" customWidth="1"/>
    <col min="11" max="11" width="11" style="4" customWidth="1"/>
    <col min="12" max="16384" width="8.88671875" style="4"/>
  </cols>
  <sheetData>
    <row r="2" spans="1:11">
      <c r="A2" s="1" t="s">
        <v>17</v>
      </c>
      <c r="B2" s="2"/>
      <c r="C2" s="3"/>
      <c r="D2" s="3"/>
      <c r="E2" s="3"/>
      <c r="F2" s="3"/>
    </row>
    <row r="3" spans="1:11">
      <c r="A3" s="2"/>
      <c r="B3" s="2"/>
      <c r="C3" s="3"/>
      <c r="D3" s="3"/>
      <c r="E3" s="3"/>
      <c r="F3" s="3"/>
    </row>
    <row r="4" spans="1:11" ht="34.5" customHeight="1">
      <c r="A4" s="5"/>
      <c r="B4" s="5" t="s">
        <v>3</v>
      </c>
      <c r="C4" s="5" t="s">
        <v>4</v>
      </c>
      <c r="D4" s="5" t="s">
        <v>5</v>
      </c>
      <c r="E4" s="5" t="s">
        <v>6</v>
      </c>
      <c r="F4" s="5" t="s">
        <v>16</v>
      </c>
      <c r="G4" s="5"/>
    </row>
    <row r="5" spans="1:11">
      <c r="A5" s="2" t="s">
        <v>12</v>
      </c>
      <c r="B5" s="13">
        <v>37437.904000000002</v>
      </c>
      <c r="C5" s="6"/>
      <c r="D5" s="6"/>
      <c r="E5" s="7"/>
      <c r="F5" s="9" t="s">
        <v>18</v>
      </c>
      <c r="G5" s="10"/>
      <c r="J5" s="17" t="s">
        <v>6</v>
      </c>
      <c r="K5" s="17"/>
    </row>
    <row r="6" spans="1:11">
      <c r="A6" s="2" t="s">
        <v>2</v>
      </c>
      <c r="B6" s="14">
        <v>2005.1470000000002</v>
      </c>
      <c r="C6" s="11">
        <f>B6/$B$5</f>
        <v>5.3559275113264887E-2</v>
      </c>
      <c r="D6" s="7">
        <f>F6/$F$5</f>
        <v>7.0181119113933307E-2</v>
      </c>
      <c r="E6" s="8">
        <f>C6/D6</f>
        <v>0.76315789473684204</v>
      </c>
      <c r="F6" s="9" t="s">
        <v>19</v>
      </c>
      <c r="G6" s="10"/>
      <c r="J6" s="2" t="s">
        <v>2</v>
      </c>
      <c r="K6" s="12">
        <f>E6</f>
        <v>0.76315789473684204</v>
      </c>
    </row>
    <row r="7" spans="1:11">
      <c r="A7" s="2" t="s">
        <v>11</v>
      </c>
      <c r="B7" s="14">
        <v>4794.2219999999998</v>
      </c>
      <c r="C7" s="11">
        <f>B7/$B$5</f>
        <v>0.12805797033936514</v>
      </c>
      <c r="D7" s="7">
        <f>F7/$F$5</f>
        <v>8.2478014794845358E-2</v>
      </c>
      <c r="E7" s="8">
        <f>C7/D7</f>
        <v>1.5526315789473681</v>
      </c>
      <c r="F7" s="13" t="s">
        <v>20</v>
      </c>
      <c r="G7" s="10"/>
      <c r="J7" s="2" t="s">
        <v>11</v>
      </c>
      <c r="K7" s="12">
        <f>E7</f>
        <v>1.5526315789473681</v>
      </c>
    </row>
    <row r="8" spans="1:11">
      <c r="A8" s="2" t="s">
        <v>0</v>
      </c>
      <c r="B8" s="15">
        <v>13604.31</v>
      </c>
      <c r="C8" s="11">
        <f>B8/$B$5</f>
        <v>0.36338332402369533</v>
      </c>
      <c r="D8" s="7">
        <f>F8/$F$5</f>
        <v>0.30685702917556495</v>
      </c>
      <c r="E8" s="8">
        <f>C8/D8</f>
        <v>1.1842105263157894</v>
      </c>
      <c r="F8" s="9" t="s">
        <v>21</v>
      </c>
      <c r="G8" s="10"/>
      <c r="J8" s="2" t="s">
        <v>0</v>
      </c>
      <c r="K8" s="12">
        <f>E8</f>
        <v>1.1842105263157894</v>
      </c>
    </row>
    <row r="9" spans="1:11">
      <c r="A9" s="2" t="s">
        <v>1</v>
      </c>
      <c r="B9" s="15">
        <v>16454.944</v>
      </c>
      <c r="C9" s="11">
        <f>B9/$B$5</f>
        <v>0.4395263153620993</v>
      </c>
      <c r="D9" s="7">
        <f>F9/$F$5</f>
        <v>0.52193749949249291</v>
      </c>
      <c r="E9" s="8">
        <f>C9/D9</f>
        <v>0.8421052631578948</v>
      </c>
      <c r="F9" s="9" t="s">
        <v>22</v>
      </c>
      <c r="G9" s="10"/>
      <c r="J9" s="2" t="s">
        <v>1</v>
      </c>
      <c r="K9" s="12">
        <f>E9</f>
        <v>0.8421052631578948</v>
      </c>
    </row>
    <row r="11" spans="1:11">
      <c r="A11" s="2" t="s">
        <v>7</v>
      </c>
      <c r="B11" s="3"/>
      <c r="C11" s="3"/>
      <c r="D11" s="3"/>
      <c r="E11" s="6"/>
      <c r="F11" s="3"/>
    </row>
    <row r="12" spans="1:11">
      <c r="A12" s="3" t="s">
        <v>8</v>
      </c>
      <c r="B12" s="8">
        <f>E7/E9</f>
        <v>1.8437499999999996</v>
      </c>
      <c r="C12" s="3"/>
      <c r="D12" s="3"/>
      <c r="E12" s="3"/>
      <c r="F12" s="3"/>
    </row>
    <row r="13" spans="1:11">
      <c r="A13" s="3" t="s">
        <v>9</v>
      </c>
      <c r="B13" s="8">
        <f>E7/E6</f>
        <v>2.0344827586206895</v>
      </c>
      <c r="C13" s="3"/>
      <c r="D13" s="3"/>
      <c r="E13" s="3"/>
      <c r="F13" s="3"/>
    </row>
    <row r="14" spans="1:11">
      <c r="A14" s="3" t="s">
        <v>10</v>
      </c>
      <c r="B14" s="8">
        <f>E8/E9</f>
        <v>1.4062499999999998</v>
      </c>
      <c r="C14" s="3"/>
      <c r="D14" s="3"/>
      <c r="E14" s="3"/>
      <c r="F14" s="3"/>
    </row>
    <row r="15" spans="1:11">
      <c r="A15" s="3"/>
      <c r="B15" s="8"/>
      <c r="C15" s="3"/>
      <c r="D15" s="3"/>
      <c r="E15" s="3"/>
      <c r="F15" s="3"/>
    </row>
    <row r="20" spans="1:2">
      <c r="A20" s="16" t="s">
        <v>13</v>
      </c>
      <c r="B20" s="4" t="s">
        <v>14</v>
      </c>
    </row>
  </sheetData>
  <mergeCells count="1">
    <mergeCell ref="J5:K5"/>
  </mergeCells>
  <phoneticPr fontId="2" type="noConversion"/>
  <pageMargins left="0.7" right="0.7" top="0.75" bottom="0.75" header="0.3" footer="0.3"/>
  <pageSetup orientation="portrait" horizontalDpi="4294967292" verticalDpi="4294967292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21510B-2DBE-455E-8B63-4843543505BF}">
  <dimension ref="A2:K20"/>
  <sheetViews>
    <sheetView zoomScale="94" zoomScaleNormal="94" workbookViewId="0">
      <selection activeCell="D6" sqref="D6:D9"/>
    </sheetView>
  </sheetViews>
  <sheetFormatPr defaultColWidth="8.88671875" defaultRowHeight="10.199999999999999"/>
  <cols>
    <col min="1" max="1" width="23.88671875" style="4" customWidth="1"/>
    <col min="2" max="2" width="18.44140625" style="4" customWidth="1"/>
    <col min="3" max="3" width="28.88671875" style="4" customWidth="1"/>
    <col min="4" max="4" width="26.33203125" style="4" customWidth="1"/>
    <col min="5" max="5" width="31.6640625" style="4" customWidth="1"/>
    <col min="6" max="6" width="16.6640625" style="4" customWidth="1"/>
    <col min="7" max="9" width="8.88671875" style="4"/>
    <col min="10" max="10" width="11.109375" style="4" customWidth="1"/>
    <col min="11" max="11" width="11" style="4" customWidth="1"/>
    <col min="12" max="16384" width="8.88671875" style="4"/>
  </cols>
  <sheetData>
    <row r="2" spans="1:11">
      <c r="A2" s="1" t="s">
        <v>15</v>
      </c>
      <c r="B2" s="2"/>
      <c r="C2" s="3"/>
      <c r="D2" s="3"/>
      <c r="E2" s="3"/>
      <c r="F2" s="3"/>
    </row>
    <row r="3" spans="1:11">
      <c r="A3" s="2"/>
      <c r="B3" s="2"/>
      <c r="C3" s="3"/>
      <c r="D3" s="3"/>
      <c r="E3" s="3"/>
      <c r="F3" s="3"/>
    </row>
    <row r="4" spans="1:11" ht="34.5" customHeight="1">
      <c r="A4" s="5"/>
      <c r="B4" s="5" t="s">
        <v>3</v>
      </c>
      <c r="C4" s="5" t="s">
        <v>4</v>
      </c>
      <c r="D4" s="5" t="s">
        <v>5</v>
      </c>
      <c r="E4" s="5" t="s">
        <v>6</v>
      </c>
      <c r="F4" s="5" t="s">
        <v>16</v>
      </c>
      <c r="G4" s="5"/>
    </row>
    <row r="5" spans="1:11">
      <c r="A5" s="2" t="s">
        <v>12</v>
      </c>
      <c r="B5" s="13">
        <v>38440.36</v>
      </c>
      <c r="C5" s="6"/>
      <c r="D5" s="6"/>
      <c r="E5" s="7"/>
      <c r="F5" s="9">
        <v>961009</v>
      </c>
      <c r="G5" s="10"/>
      <c r="J5" s="17" t="s">
        <v>6</v>
      </c>
      <c r="K5" s="17"/>
    </row>
    <row r="6" spans="1:11">
      <c r="A6" s="2" t="s">
        <v>2</v>
      </c>
      <c r="B6" s="14">
        <v>1920.4669999999999</v>
      </c>
      <c r="C6" s="11">
        <f>B6/$B$5</f>
        <v>4.9959651782657599E-2</v>
      </c>
      <c r="D6" s="7">
        <f>F6/$F$5</f>
        <v>6.8909864527803594E-2</v>
      </c>
      <c r="E6" s="8">
        <f>C6/D6</f>
        <v>0.72499999999999987</v>
      </c>
      <c r="F6" s="9">
        <v>66223</v>
      </c>
      <c r="G6" s="10"/>
      <c r="J6" s="2" t="s">
        <v>2</v>
      </c>
      <c r="K6" s="12">
        <f>E6</f>
        <v>0.72499999999999987</v>
      </c>
    </row>
    <row r="7" spans="1:11">
      <c r="A7" s="2" t="s">
        <v>11</v>
      </c>
      <c r="B7" s="14">
        <v>5127.915</v>
      </c>
      <c r="C7" s="11">
        <f>B7/$B$5</f>
        <v>0.13339924496024491</v>
      </c>
      <c r="D7" s="7">
        <f>F7/$F$5</f>
        <v>8.209184305245841E-2</v>
      </c>
      <c r="E7" s="8">
        <f>C7/D7</f>
        <v>1.625</v>
      </c>
      <c r="F7" s="13">
        <v>78891</v>
      </c>
      <c r="G7" s="10"/>
      <c r="J7" s="2" t="s">
        <v>11</v>
      </c>
      <c r="K7" s="12">
        <f>E7</f>
        <v>1.625</v>
      </c>
    </row>
    <row r="8" spans="1:11">
      <c r="A8" s="2" t="s">
        <v>0</v>
      </c>
      <c r="B8" s="15">
        <v>13831.348</v>
      </c>
      <c r="C8" s="11">
        <f>B8/$B$5</f>
        <v>0.35981317552697217</v>
      </c>
      <c r="D8" s="7">
        <f>F8/$F$5</f>
        <v>0.3062239791718912</v>
      </c>
      <c r="E8" s="8">
        <f>C8/D8</f>
        <v>1.175</v>
      </c>
      <c r="F8" s="9">
        <v>294284</v>
      </c>
      <c r="G8" s="10"/>
      <c r="J8" s="2" t="s">
        <v>0</v>
      </c>
      <c r="K8" s="12">
        <f>E8</f>
        <v>1.175</v>
      </c>
    </row>
    <row r="9" spans="1:11">
      <c r="A9" s="2" t="s">
        <v>1</v>
      </c>
      <c r="B9" s="15">
        <v>16645.86</v>
      </c>
      <c r="C9" s="11">
        <f>B9/$B$5</f>
        <v>0.43303080408195971</v>
      </c>
      <c r="D9" s="7">
        <f>F9/$F$5</f>
        <v>0.52488582312964815</v>
      </c>
      <c r="E9" s="8">
        <f>C9/D9</f>
        <v>0.82499999999999996</v>
      </c>
      <c r="F9" s="9">
        <v>504420</v>
      </c>
      <c r="G9" s="10"/>
      <c r="J9" s="2" t="s">
        <v>1</v>
      </c>
      <c r="K9" s="12">
        <f>E9</f>
        <v>0.82499999999999996</v>
      </c>
    </row>
    <row r="11" spans="1:11">
      <c r="A11" s="2" t="s">
        <v>7</v>
      </c>
      <c r="B11" s="3"/>
      <c r="C11" s="3"/>
      <c r="D11" s="3"/>
      <c r="E11" s="6"/>
      <c r="F11" s="3"/>
    </row>
    <row r="12" spans="1:11">
      <c r="A12" s="3" t="s">
        <v>8</v>
      </c>
      <c r="B12" s="8">
        <f>E7/E9</f>
        <v>1.9696969696969697</v>
      </c>
      <c r="C12" s="3"/>
      <c r="D12" s="3"/>
      <c r="E12" s="3"/>
      <c r="F12" s="3"/>
    </row>
    <row r="13" spans="1:11">
      <c r="A13" s="3" t="s">
        <v>9</v>
      </c>
      <c r="B13" s="8">
        <f>E7/E6</f>
        <v>2.2413793103448278</v>
      </c>
      <c r="C13" s="3"/>
      <c r="D13" s="3"/>
      <c r="E13" s="3"/>
      <c r="F13" s="3"/>
    </row>
    <row r="14" spans="1:11">
      <c r="A14" s="3" t="s">
        <v>10</v>
      </c>
      <c r="B14" s="8">
        <f>E8/E9</f>
        <v>1.4242424242424243</v>
      </c>
      <c r="C14" s="3"/>
      <c r="D14" s="3"/>
      <c r="E14" s="3"/>
      <c r="F14" s="3"/>
    </row>
    <row r="15" spans="1:11">
      <c r="A15" s="3"/>
      <c r="B15" s="8"/>
      <c r="C15" s="3"/>
      <c r="D15" s="3"/>
      <c r="E15" s="3"/>
      <c r="F15" s="3"/>
    </row>
    <row r="20" spans="1:2">
      <c r="A20" s="16" t="s">
        <v>13</v>
      </c>
      <c r="B20" s="4" t="s">
        <v>14</v>
      </c>
    </row>
  </sheetData>
  <mergeCells count="1">
    <mergeCell ref="J5:K5"/>
  </mergeCells>
  <pageMargins left="0.7" right="0.7" top="0.75" bottom="0.75" header="0.3" footer="0.3"/>
  <pageSetup orientation="portrait" horizontalDpi="4294967292" verticalDpi="4294967292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Unemployment</vt:lpstr>
      <vt:lpstr>2014-2018 Unemployment</vt:lpstr>
    </vt:vector>
  </TitlesOfParts>
  <Company>Austin ISD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CAN 4</cp:lastModifiedBy>
  <dcterms:created xsi:type="dcterms:W3CDTF">2013-02-06T15:10:20Z</dcterms:created>
  <dcterms:modified xsi:type="dcterms:W3CDTF">2021-07-23T20:23:04Z</dcterms:modified>
</cp:coreProperties>
</file>